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ink/ink1.xml" ContentType="application/inkml+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defaultThemeVersion="166925"/>
  <mc:AlternateContent xmlns:mc="http://schemas.openxmlformats.org/markup-compatibility/2006">
    <mc:Choice Requires="x15">
      <x15ac:absPath xmlns:x15ac="http://schemas.microsoft.com/office/spreadsheetml/2010/11/ac" url="C:\Users\tamura_a\Documents\依頼書\"/>
    </mc:Choice>
  </mc:AlternateContent>
  <xr:revisionPtr revIDLastSave="0" documentId="13_ncr:1_{CBD18194-6FDE-4489-8C15-5AC8843E40AE}" xr6:coauthVersionLast="47" xr6:coauthVersionMax="47" xr10:uidLastSave="{00000000-0000-0000-0000-000000000000}"/>
  <workbookProtection workbookAlgorithmName="SHA-512" workbookHashValue="DJQz8HeGX3YPOhB4ojg9WeK6Plr3MP7nOKSIB3cCb3R67APFUmUi84Pu2JzrG9qpT5ikRdmUFJbZJhtk9t5fJA==" workbookSaltValue="pCc5/wad4eJ0prAXWRiSuw==" workbookSpinCount="100000" lockStructure="1"/>
  <bookViews>
    <workbookView xWindow="-120" yWindow="-120" windowWidth="29040" windowHeight="15720" tabRatio="731" activeTab="2" xr2:uid="{E862B60C-0F1A-45BA-BEB1-97E0340FF551}"/>
  </bookViews>
  <sheets>
    <sheet name="契約特記事項" sheetId="11" r:id="rId1"/>
    <sheet name="分析納期プラン" sheetId="13" r:id="rId2"/>
    <sheet name="分析依頼書" sheetId="9" r:id="rId3"/>
    <sheet name="試料追加シート（51件目以降)" sheetId="16" r:id="rId4"/>
    <sheet name="依頼情報変更の手順について" sheetId="15" r:id="rId5"/>
    <sheet name="依頼情報変更届" sheetId="14" state="hidden" r:id="rId6"/>
    <sheet name="分析試料について" sheetId="6" r:id="rId7"/>
  </sheets>
  <definedNames>
    <definedName name="_xlnm.Print_Area" localSheetId="0">契約特記事項!$A$1:$B$54</definedName>
    <definedName name="_xlnm.Print_Area" localSheetId="3">'試料追加シート（51件目以降)'!$A$5:$E$58</definedName>
    <definedName name="_xlnm.Print_Area" localSheetId="2">分析依頼書!$A$1:$N$58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5" i="11" l="1"/>
  <c r="F38" i="9" l="1"/>
  <c r="B35" i="11"/>
  <c r="M5" i="9"/>
  <c r="M4" i="9"/>
  <c r="E12" i="9"/>
  <c r="C33" i="14"/>
  <c r="L59" i="9"/>
  <c r="D31" i="14"/>
  <c r="D8" i="14"/>
  <c r="D30" i="14"/>
  <c r="C59" i="9"/>
  <c r="E1" i="9"/>
  <c r="K2" i="9" l="1"/>
</calcChain>
</file>

<file path=xl/sharedStrings.xml><?xml version="1.0" encoding="utf-8"?>
<sst xmlns="http://schemas.openxmlformats.org/spreadsheetml/2006/main" count="191" uniqueCount="152">
  <si>
    <t>契約特記事項</t>
    <rPh sb="0" eb="6">
      <t>ケイヤクトッキジコウ</t>
    </rPh>
    <phoneticPr fontId="2"/>
  </si>
  <si>
    <t>取引開始時</t>
    <rPh sb="0" eb="2">
      <t>トリヒキ</t>
    </rPh>
    <rPh sb="2" eb="4">
      <t>カイシ</t>
    </rPh>
    <rPh sb="4" eb="5">
      <t>ジ</t>
    </rPh>
    <phoneticPr fontId="2"/>
  </si>
  <si>
    <t>試料の準備</t>
    <rPh sb="0" eb="2">
      <t>シリョウ</t>
    </rPh>
    <rPh sb="3" eb="5">
      <t>ジュンビ</t>
    </rPh>
    <phoneticPr fontId="2"/>
  </si>
  <si>
    <t>分析に必要な試料量の目安は、”分析試料について”のシートを参照ください。</t>
    <rPh sb="0" eb="2">
      <t>ブンセキ</t>
    </rPh>
    <rPh sb="3" eb="5">
      <t>ヒツヨウ</t>
    </rPh>
    <rPh sb="6" eb="8">
      <t>シリョウ</t>
    </rPh>
    <rPh sb="8" eb="9">
      <t>リョウ</t>
    </rPh>
    <rPh sb="10" eb="12">
      <t>メヤス</t>
    </rPh>
    <phoneticPr fontId="2"/>
  </si>
  <si>
    <t>試料が少量過ぎて分析精度が担保できないと判断される場合、分析をお断りする場合がございます。</t>
    <rPh sb="3" eb="5">
      <t>ショウリョウ</t>
    </rPh>
    <rPh sb="5" eb="6">
      <t>ス</t>
    </rPh>
    <rPh sb="8" eb="10">
      <t>ブンセキ</t>
    </rPh>
    <rPh sb="10" eb="12">
      <t>セイド</t>
    </rPh>
    <rPh sb="13" eb="15">
      <t>タンポ</t>
    </rPh>
    <rPh sb="20" eb="22">
      <t>ハンダン</t>
    </rPh>
    <rPh sb="25" eb="27">
      <t>バアイ</t>
    </rPh>
    <rPh sb="28" eb="30">
      <t>ブンセキ</t>
    </rPh>
    <rPh sb="32" eb="33">
      <t>コトワ</t>
    </rPh>
    <rPh sb="36" eb="38">
      <t>バアイ</t>
    </rPh>
    <phoneticPr fontId="2"/>
  </si>
  <si>
    <t>試料の表裏を確認する為、蛍光塗料などで試料の表面にマーキングを行ってください。</t>
    <phoneticPr fontId="2"/>
  </si>
  <si>
    <t>表裏の確認ができない試料につきましては、層別の分析結果において、層構造を正確にお伝えできなくなる可能性がございます。</t>
    <phoneticPr fontId="2"/>
  </si>
  <si>
    <t>複数点まとめて梱包の際は、表裏の誤記にご注意ください。</t>
    <phoneticPr fontId="2"/>
  </si>
  <si>
    <t>層別分析について</t>
    <rPh sb="0" eb="1">
      <t>ソウ</t>
    </rPh>
    <rPh sb="1" eb="2">
      <t>ベツ</t>
    </rPh>
    <rPh sb="2" eb="4">
      <t>ブンセキ</t>
    </rPh>
    <phoneticPr fontId="2"/>
  </si>
  <si>
    <t>層構造の認識が困難な試料は、層別分析を実施せずに報告書を提出させて頂く場合がございます。
層別の分析結果が必須な場合においては、層構造を維持できるような形での採取をお願い致します。</t>
    <rPh sb="0" eb="1">
      <t>ソウ</t>
    </rPh>
    <rPh sb="1" eb="3">
      <t>コウゾウ</t>
    </rPh>
    <rPh sb="4" eb="6">
      <t>ニンシキ</t>
    </rPh>
    <rPh sb="7" eb="9">
      <t>コンナン</t>
    </rPh>
    <rPh sb="10" eb="12">
      <t>シリョウ</t>
    </rPh>
    <rPh sb="14" eb="15">
      <t>ソウ</t>
    </rPh>
    <rPh sb="15" eb="16">
      <t>ベツ</t>
    </rPh>
    <rPh sb="16" eb="18">
      <t>ブンセキ</t>
    </rPh>
    <rPh sb="19" eb="21">
      <t>ジッシ</t>
    </rPh>
    <rPh sb="24" eb="27">
      <t>ホウコクショ</t>
    </rPh>
    <rPh sb="28" eb="30">
      <t>テイシュツ</t>
    </rPh>
    <rPh sb="33" eb="34">
      <t>イタダ</t>
    </rPh>
    <rPh sb="35" eb="37">
      <t>バアイ</t>
    </rPh>
    <phoneticPr fontId="2"/>
  </si>
  <si>
    <t>試料の梱包方法</t>
    <rPh sb="0" eb="2">
      <t>シリョウ</t>
    </rPh>
    <rPh sb="3" eb="7">
      <t>コンポウホウホウ</t>
    </rPh>
    <phoneticPr fontId="2"/>
  </si>
  <si>
    <t>採取した試料はチャック付ポリ袋に二重に入れ、中身が漏れ出さないように密閉して送付ください。</t>
    <rPh sb="0" eb="2">
      <t>サイシュ</t>
    </rPh>
    <rPh sb="4" eb="6">
      <t>シリョウ</t>
    </rPh>
    <rPh sb="11" eb="12">
      <t>ツキ</t>
    </rPh>
    <rPh sb="14" eb="15">
      <t>ブクロ</t>
    </rPh>
    <rPh sb="16" eb="18">
      <t>ニジュウ</t>
    </rPh>
    <rPh sb="19" eb="20">
      <t>イ</t>
    </rPh>
    <rPh sb="22" eb="24">
      <t>ナカミ</t>
    </rPh>
    <rPh sb="25" eb="26">
      <t>モ</t>
    </rPh>
    <rPh sb="27" eb="28">
      <t>ダ</t>
    </rPh>
    <rPh sb="34" eb="36">
      <t>ミッペイ</t>
    </rPh>
    <rPh sb="38" eb="40">
      <t>ソウフ</t>
    </rPh>
    <phoneticPr fontId="2"/>
  </si>
  <si>
    <t>採取した試料には依頼書の内容と対応するよう、袋の表面に試料No.、採取場所、試料名称、採取日を記載してください。</t>
    <rPh sb="0" eb="2">
      <t>サイシュ</t>
    </rPh>
    <rPh sb="4" eb="6">
      <t>シリョウ</t>
    </rPh>
    <rPh sb="8" eb="11">
      <t>イライショ</t>
    </rPh>
    <rPh sb="12" eb="14">
      <t>ナイヨウ</t>
    </rPh>
    <rPh sb="15" eb="17">
      <t>タイオウ</t>
    </rPh>
    <rPh sb="22" eb="23">
      <t>フクロ</t>
    </rPh>
    <rPh sb="24" eb="26">
      <t>ヒョウメン</t>
    </rPh>
    <rPh sb="27" eb="29">
      <t>シリョウ</t>
    </rPh>
    <rPh sb="33" eb="35">
      <t>サイシュ</t>
    </rPh>
    <rPh sb="35" eb="37">
      <t>バショ</t>
    </rPh>
    <rPh sb="38" eb="40">
      <t>シリョウ</t>
    </rPh>
    <rPh sb="40" eb="42">
      <t>メイショウ</t>
    </rPh>
    <rPh sb="43" eb="45">
      <t>サイシュ</t>
    </rPh>
    <rPh sb="45" eb="46">
      <t>ビ</t>
    </rPh>
    <rPh sb="47" eb="49">
      <t>キサイ</t>
    </rPh>
    <phoneticPr fontId="2"/>
  </si>
  <si>
    <t>正しく梱包されていない場合は、受付時の試料漏れなどによる事象からスタッフ・分析者の安全を確保するため、分析結果および納期をお約束できない場合がございます。</t>
    <phoneticPr fontId="2"/>
  </si>
  <si>
    <t>輸送中のトラブル等による試料性状の変化、分析結果への影響について、当社では責任を負いかねますので予めご了承ください。</t>
    <phoneticPr fontId="2"/>
  </si>
  <si>
    <t>試料の発送</t>
    <rPh sb="0" eb="2">
      <t>シリョウ</t>
    </rPh>
    <rPh sb="3" eb="5">
      <t>ハッソウ</t>
    </rPh>
    <phoneticPr fontId="2"/>
  </si>
  <si>
    <t>依頼書はExcelファイルのまま、メールにてご送信ください。</t>
    <rPh sb="0" eb="3">
      <t>イライショ</t>
    </rPh>
    <rPh sb="23" eb="25">
      <t>ソウシン</t>
    </rPh>
    <phoneticPr fontId="2"/>
  </si>
  <si>
    <t>メール送付先アドレス</t>
    <rPh sb="3" eb="6">
      <t>ソウフサキ</t>
    </rPh>
    <phoneticPr fontId="2"/>
  </si>
  <si>
    <t>order@daylab.co.jp</t>
    <phoneticPr fontId="2"/>
  </si>
  <si>
    <t>試料の送り先住所</t>
    <rPh sb="0" eb="2">
      <t>シリョウ</t>
    </rPh>
    <rPh sb="3" eb="4">
      <t>オク</t>
    </rPh>
    <rPh sb="5" eb="6">
      <t>サキ</t>
    </rPh>
    <rPh sb="6" eb="8">
      <t>ジュウショ</t>
    </rPh>
    <phoneticPr fontId="2"/>
  </si>
  <si>
    <t>〒136-0071　東京都江東区亀戸2-3-6　　　　TEL：03-3684-6110</t>
    <phoneticPr fontId="2"/>
  </si>
  <si>
    <t>株式会社デイラボ　宛</t>
    <phoneticPr fontId="2"/>
  </si>
  <si>
    <t>※「分析試料在中」と記載ください。</t>
    <rPh sb="2" eb="4">
      <t>ブンセキ</t>
    </rPh>
    <rPh sb="4" eb="6">
      <t>シリョウ</t>
    </rPh>
    <rPh sb="6" eb="8">
      <t>ザイチュウ</t>
    </rPh>
    <rPh sb="10" eb="12">
      <t>キサイ</t>
    </rPh>
    <phoneticPr fontId="2"/>
  </si>
  <si>
    <t>　変更のご依頼につきましては、納品前までの受付とし分析報告書の納品後の変更依頼は、原則、お断りさせて頂きます。</t>
    <phoneticPr fontId="2"/>
  </si>
  <si>
    <t>報告書（納品物）</t>
    <rPh sb="0" eb="3">
      <t>ホウコクショ</t>
    </rPh>
    <rPh sb="4" eb="6">
      <t>ノウヒン</t>
    </rPh>
    <rPh sb="6" eb="7">
      <t>ブツ</t>
    </rPh>
    <phoneticPr fontId="2"/>
  </si>
  <si>
    <t>分析報告書は、PDFファイルとなります。分析が完了次第、”分析依頼書”指定のメールアドレスに送付致します。</t>
    <rPh sb="0" eb="2">
      <t>ブンセキ</t>
    </rPh>
    <rPh sb="2" eb="5">
      <t>ホウコクショ</t>
    </rPh>
    <rPh sb="20" eb="22">
      <t>ブンセキ</t>
    </rPh>
    <rPh sb="23" eb="25">
      <t>カンリョウ</t>
    </rPh>
    <rPh sb="25" eb="27">
      <t>シダイ</t>
    </rPh>
    <rPh sb="29" eb="31">
      <t>ブンセキ</t>
    </rPh>
    <rPh sb="31" eb="34">
      <t>イライショ</t>
    </rPh>
    <rPh sb="35" eb="37">
      <t>シテイ</t>
    </rPh>
    <rPh sb="46" eb="48">
      <t>ソウフ</t>
    </rPh>
    <rPh sb="48" eb="49">
      <t>イタ</t>
    </rPh>
    <phoneticPr fontId="2"/>
  </si>
  <si>
    <t>報告書の書式例については、弊社HPをご参照ください。</t>
    <rPh sb="0" eb="3">
      <t>ホウコクショ</t>
    </rPh>
    <rPh sb="4" eb="7">
      <t>ショシキレイ</t>
    </rPh>
    <rPh sb="13" eb="15">
      <t>ヘイシャ</t>
    </rPh>
    <rPh sb="19" eb="21">
      <t>サンショウ</t>
    </rPh>
    <phoneticPr fontId="2"/>
  </si>
  <si>
    <t>報告書の書式例　URL　https://daylab.co.jp/lp/</t>
    <rPh sb="0" eb="3">
      <t>ホウコクショ</t>
    </rPh>
    <rPh sb="4" eb="6">
      <t>ショシキ</t>
    </rPh>
    <rPh sb="6" eb="7">
      <t>レイ</t>
    </rPh>
    <phoneticPr fontId="2"/>
  </si>
  <si>
    <t>分析結果報告書は、原則、弊社書式のものになります。
その他書式を希望される際は、別途費用を頂く場合がありますので、事前にご相談ください。</t>
    <rPh sb="14" eb="16">
      <t>ショシキ</t>
    </rPh>
    <rPh sb="29" eb="31">
      <t>ショシキ</t>
    </rPh>
    <rPh sb="37" eb="38">
      <t>サイ</t>
    </rPh>
    <phoneticPr fontId="2"/>
  </si>
  <si>
    <t>１DAYプランをご依頼の際は事前に弊社へお問合せください。</t>
    <rPh sb="9" eb="11">
      <t>イライ</t>
    </rPh>
    <rPh sb="12" eb="13">
      <t>サイ</t>
    </rPh>
    <rPh sb="17" eb="19">
      <t>ヘイシャ</t>
    </rPh>
    <rPh sb="21" eb="23">
      <t>トイアワ</t>
    </rPh>
    <phoneticPr fontId="2"/>
  </si>
  <si>
    <t>分析試料の保管</t>
    <rPh sb="0" eb="2">
      <t>ブンセキ</t>
    </rPh>
    <rPh sb="2" eb="4">
      <t>シリョウ</t>
    </rPh>
    <rPh sb="5" eb="7">
      <t>ホカン</t>
    </rPh>
    <phoneticPr fontId="2"/>
  </si>
  <si>
    <t>分析試料の保管期限</t>
    <rPh sb="0" eb="2">
      <t>ブンセキ</t>
    </rPh>
    <rPh sb="2" eb="4">
      <t>シリョウ</t>
    </rPh>
    <rPh sb="5" eb="9">
      <t>ホカンキゲン</t>
    </rPh>
    <phoneticPr fontId="2"/>
  </si>
  <si>
    <t>分析試料は返却のお申し出がない限り、１ケ月間当社で保管した後、廃棄処分させて頂きます。
但し、分析の過程でご返却出来かねる場合もあります。</t>
    <phoneticPr fontId="2"/>
  </si>
  <si>
    <t>分析試料の返却について</t>
    <rPh sb="0" eb="2">
      <t>ブンセキ</t>
    </rPh>
    <rPh sb="2" eb="4">
      <t>シリョウ</t>
    </rPh>
    <rPh sb="5" eb="7">
      <t>ヘンキャク</t>
    </rPh>
    <phoneticPr fontId="2"/>
  </si>
  <si>
    <r>
      <t xml:space="preserve">試料返却をご希望の場合は、”分析依頼書”のその他連絡事項に記載ください。
</t>
    </r>
    <r>
      <rPr>
        <sz val="14"/>
        <color rgb="FFFF0000"/>
        <rFont val="游ゴシック"/>
        <family val="3"/>
        <charset val="128"/>
        <scheme val="minor"/>
      </rPr>
      <t>返却は、着払いにて送付させていただきます。</t>
    </r>
    <rPh sb="14" eb="16">
      <t>ブンセキ</t>
    </rPh>
    <rPh sb="16" eb="19">
      <t>イライショ</t>
    </rPh>
    <rPh sb="29" eb="31">
      <t>キサイ</t>
    </rPh>
    <rPh sb="41" eb="43">
      <t>チャクバラ</t>
    </rPh>
    <rPh sb="46" eb="48">
      <t>ソウフ</t>
    </rPh>
    <phoneticPr fontId="2"/>
  </si>
  <si>
    <t>アスベスト分析試料情報入力フォーム</t>
    <rPh sb="5" eb="7">
      <t>ブンセキ</t>
    </rPh>
    <rPh sb="7" eb="9">
      <t>シリョウ</t>
    </rPh>
    <rPh sb="9" eb="11">
      <t>ジョウホウ</t>
    </rPh>
    <rPh sb="11" eb="13">
      <t>ニュウリョク</t>
    </rPh>
    <phoneticPr fontId="5"/>
  </si>
  <si>
    <t>アスベスト分析依頼入力フォーム</t>
    <rPh sb="5" eb="7">
      <t>ブンセキ</t>
    </rPh>
    <rPh sb="7" eb="9">
      <t>イライ</t>
    </rPh>
    <rPh sb="9" eb="11">
      <t>ニュウリョク</t>
    </rPh>
    <phoneticPr fontId="5"/>
  </si>
  <si>
    <t>ご入力頂く内容は、転記ミスなどを防止する観点により、分析試料・検体の受付から分析結果報告書作成に至るまで、弊社システムにより</t>
    <rPh sb="1" eb="3">
      <t>ニュウリョク</t>
    </rPh>
    <rPh sb="3" eb="4">
      <t>イタダ</t>
    </rPh>
    <rPh sb="5" eb="7">
      <t>ナイヨウ</t>
    </rPh>
    <rPh sb="9" eb="11">
      <t>テンキ</t>
    </rPh>
    <rPh sb="16" eb="18">
      <t>ボウシ</t>
    </rPh>
    <rPh sb="20" eb="22">
      <t>カンテン</t>
    </rPh>
    <rPh sb="26" eb="28">
      <t>ブンセキ</t>
    </rPh>
    <rPh sb="28" eb="30">
      <t>シリョウ</t>
    </rPh>
    <rPh sb="31" eb="33">
      <t>ケンタイ</t>
    </rPh>
    <rPh sb="34" eb="36">
      <t>ウケツケ</t>
    </rPh>
    <rPh sb="38" eb="45">
      <t>ブンセキケッカホウコクショ</t>
    </rPh>
    <rPh sb="45" eb="47">
      <t>サクセイ</t>
    </rPh>
    <rPh sb="48" eb="49">
      <t>イタ</t>
    </rPh>
    <phoneticPr fontId="1"/>
  </si>
  <si>
    <t>・必ずご提出して頂く１試料毎に情報をご入力してください。（上に詰めて行を開けずに入力下さい。）</t>
    <rPh sb="1" eb="2">
      <t>カナラ</t>
    </rPh>
    <rPh sb="4" eb="6">
      <t>テイシュツ</t>
    </rPh>
    <rPh sb="8" eb="9">
      <t>イタダ</t>
    </rPh>
    <rPh sb="11" eb="13">
      <t>シリョウ</t>
    </rPh>
    <rPh sb="13" eb="14">
      <t>ゴト</t>
    </rPh>
    <rPh sb="15" eb="17">
      <t>ジョウホウ</t>
    </rPh>
    <rPh sb="19" eb="21">
      <t>ニュウリョク</t>
    </rPh>
    <rPh sb="29" eb="30">
      <t>ウエ</t>
    </rPh>
    <rPh sb="31" eb="32">
      <t>ツ</t>
    </rPh>
    <rPh sb="34" eb="35">
      <t>ギョウ</t>
    </rPh>
    <rPh sb="36" eb="37">
      <t>ア</t>
    </rPh>
    <rPh sb="40" eb="42">
      <t>ニュウリョク</t>
    </rPh>
    <rPh sb="42" eb="43">
      <t>クダ</t>
    </rPh>
    <phoneticPr fontId="2"/>
  </si>
  <si>
    <t>自動で読み取りを行うため必要となります。また、シート名の変更、セルの行、列の挿入・削除は行わないようお願い致します。</t>
    <rPh sb="26" eb="27">
      <t>メイ</t>
    </rPh>
    <rPh sb="28" eb="30">
      <t>ヘンコウ</t>
    </rPh>
    <rPh sb="34" eb="35">
      <t>ギョウ</t>
    </rPh>
    <rPh sb="36" eb="37">
      <t>レツ</t>
    </rPh>
    <rPh sb="38" eb="40">
      <t>ソウニュウ</t>
    </rPh>
    <rPh sb="41" eb="43">
      <t>サクジョ</t>
    </rPh>
    <rPh sb="44" eb="45">
      <t>オコナ</t>
    </rPh>
    <rPh sb="51" eb="52">
      <t>ネガ</t>
    </rPh>
    <rPh sb="53" eb="54">
      <t>イタ</t>
    </rPh>
    <phoneticPr fontId="1"/>
  </si>
  <si>
    <t>※必ずご提出の試料袋には、試料No.と試料名をご記入ください。</t>
    <rPh sb="1" eb="2">
      <t>カナラ</t>
    </rPh>
    <rPh sb="4" eb="6">
      <t>テイシュツ</t>
    </rPh>
    <rPh sb="7" eb="9">
      <t>シリョウ</t>
    </rPh>
    <rPh sb="9" eb="10">
      <t>フクロ</t>
    </rPh>
    <rPh sb="13" eb="15">
      <t>シリョウ</t>
    </rPh>
    <rPh sb="19" eb="21">
      <t>シリョウ</t>
    </rPh>
    <rPh sb="21" eb="22">
      <t>メイ</t>
    </rPh>
    <rPh sb="24" eb="26">
      <t>キニュウ</t>
    </rPh>
    <phoneticPr fontId="1"/>
  </si>
  <si>
    <r>
      <t>ご面倒ですが、下記の</t>
    </r>
    <r>
      <rPr>
        <b/>
        <sz val="12"/>
        <color theme="7"/>
        <rFont val="游ゴシック"/>
        <family val="3"/>
        <charset val="128"/>
        <scheme val="minor"/>
      </rPr>
      <t>黄色</t>
    </r>
    <r>
      <rPr>
        <sz val="12"/>
        <color theme="1"/>
        <rFont val="游ゴシック"/>
        <family val="3"/>
        <charset val="128"/>
        <scheme val="minor"/>
      </rPr>
      <t>で表示されているセル部分をご入力のうえ、この</t>
    </r>
    <r>
      <rPr>
        <b/>
        <sz val="12"/>
        <color rgb="FFFF0000"/>
        <rFont val="游ゴシック"/>
        <family val="3"/>
        <charset val="128"/>
        <scheme val="minor"/>
      </rPr>
      <t>Excelファイル</t>
    </r>
    <r>
      <rPr>
        <sz val="12"/>
        <color theme="1"/>
        <rFont val="游ゴシック"/>
        <family val="3"/>
        <charset val="128"/>
        <scheme val="minor"/>
      </rPr>
      <t>を【ご依頼専用アドレス】宛にメールでお送りください。</t>
    </r>
    <rPh sb="7" eb="9">
      <t>カキ</t>
    </rPh>
    <rPh sb="10" eb="12">
      <t>キイロ</t>
    </rPh>
    <rPh sb="13" eb="15">
      <t>ヒョウジ</t>
    </rPh>
    <rPh sb="26" eb="28">
      <t>ニュウリョク</t>
    </rPh>
    <rPh sb="46" eb="50">
      <t>イライセンヨウ</t>
    </rPh>
    <rPh sb="55" eb="56">
      <t>アテ</t>
    </rPh>
    <phoneticPr fontId="1"/>
  </si>
  <si>
    <t>　また、安全管理上、採取した検体を二重にチャック袋に入れ、漏れないよう更に全体をまとめ梱包を行ないご提出ください。</t>
    <rPh sb="17" eb="19">
      <t>ニジュウ</t>
    </rPh>
    <phoneticPr fontId="2"/>
  </si>
  <si>
    <t>【ご依頼専用アドレス】</t>
    <phoneticPr fontId="2"/>
  </si>
  <si>
    <t>試料</t>
    <rPh sb="0" eb="2">
      <t>シリョウ</t>
    </rPh>
    <phoneticPr fontId="2"/>
  </si>
  <si>
    <t>採取場所　＋　試料名称</t>
    <rPh sb="0" eb="4">
      <t>サイシュバショ</t>
    </rPh>
    <rPh sb="7" eb="11">
      <t>シリョウメイショウ</t>
    </rPh>
    <phoneticPr fontId="2"/>
  </si>
  <si>
    <t>採取日</t>
    <rPh sb="0" eb="3">
      <t>サイシュビ</t>
    </rPh>
    <phoneticPr fontId="2"/>
  </si>
  <si>
    <t>【試料送付先】</t>
    <rPh sb="1" eb="3">
      <t>シリョウ</t>
    </rPh>
    <rPh sb="3" eb="5">
      <t>ソウフ</t>
    </rPh>
    <rPh sb="5" eb="6">
      <t>サキ</t>
    </rPh>
    <phoneticPr fontId="1"/>
  </si>
  <si>
    <t>〒136-0071 東京都江東区亀戸2-3-6 　株式会社デイラボ 宛　　TEL：03-3684-6110</t>
    <rPh sb="34" eb="35">
      <t>アテ</t>
    </rPh>
    <phoneticPr fontId="2"/>
  </si>
  <si>
    <t>No.</t>
    <phoneticPr fontId="2"/>
  </si>
  <si>
    <r>
      <t>発送試料(検体)には</t>
    </r>
    <r>
      <rPr>
        <b/>
        <sz val="12"/>
        <color rgb="FFFF0000"/>
        <rFont val="游ゴシック"/>
        <family val="3"/>
        <charset val="128"/>
        <scheme val="minor"/>
      </rPr>
      <t>試料名</t>
    </r>
    <r>
      <rPr>
        <sz val="12"/>
        <color theme="1"/>
        <rFont val="游ゴシック"/>
        <family val="3"/>
        <charset val="128"/>
        <scheme val="minor"/>
      </rPr>
      <t>を必ずご記入頂き</t>
    </r>
    <r>
      <rPr>
        <b/>
        <sz val="12"/>
        <color theme="1"/>
        <rFont val="游ゴシック"/>
        <family val="3"/>
        <charset val="128"/>
        <scheme val="minor"/>
      </rPr>
      <t>、</t>
    </r>
    <r>
      <rPr>
        <sz val="12"/>
        <color theme="1"/>
        <rFont val="游ゴシック"/>
        <family val="3"/>
        <charset val="128"/>
        <scheme val="minor"/>
      </rPr>
      <t>本依頼書Excelの</t>
    </r>
    <r>
      <rPr>
        <b/>
        <sz val="12"/>
        <color rgb="FFFF0000"/>
        <rFont val="游ゴシック"/>
        <family val="3"/>
        <charset val="128"/>
        <scheme val="minor"/>
      </rPr>
      <t>このシートを印刷のうえ同封</t>
    </r>
    <r>
      <rPr>
        <sz val="12"/>
        <color theme="1"/>
        <rFont val="游ゴシック"/>
        <family val="3"/>
        <charset val="128"/>
        <scheme val="minor"/>
      </rPr>
      <t>をお願いいたします。</t>
    </r>
    <rPh sb="5" eb="7">
      <t>ケンタイ</t>
    </rPh>
    <rPh sb="22" eb="23">
      <t>テホン</t>
    </rPh>
    <rPh sb="23" eb="26">
      <t>イライショ</t>
    </rPh>
    <rPh sb="38" eb="40">
      <t>インサツ</t>
    </rPh>
    <phoneticPr fontId="2"/>
  </si>
  <si>
    <t>お客様より収集させて頂いた本依頼書情報は、株式会社デイラボ以外の第三者には、お客様の承諾がない限り提供・開示いたしません。</t>
    <rPh sb="13" eb="14">
      <t>ホン</t>
    </rPh>
    <rPh sb="14" eb="17">
      <t>イライショ</t>
    </rPh>
    <phoneticPr fontId="2"/>
  </si>
  <si>
    <t>入力日</t>
    <rPh sb="0" eb="3">
      <t>ニュウリョクビ</t>
    </rPh>
    <phoneticPr fontId="5"/>
  </si>
  <si>
    <t>必須</t>
    <rPh sb="0" eb="2">
      <t>ヒッスウ</t>
    </rPh>
    <phoneticPr fontId="5"/>
  </si>
  <si>
    <t>同意事項</t>
    <rPh sb="0" eb="4">
      <t>ドウイジコウ</t>
    </rPh>
    <phoneticPr fontId="1"/>
  </si>
  <si>
    <t>※チェックしてください。</t>
    <phoneticPr fontId="2"/>
  </si>
  <si>
    <t>Ⅰ　お客様情報</t>
    <rPh sb="3" eb="4">
      <t>キャク</t>
    </rPh>
    <rPh sb="4" eb="5">
      <t>サマ</t>
    </rPh>
    <rPh sb="5" eb="7">
      <t>ジョウホウ</t>
    </rPh>
    <phoneticPr fontId="5"/>
  </si>
  <si>
    <t>①会社情報</t>
    <rPh sb="1" eb="3">
      <t>カイシャ</t>
    </rPh>
    <rPh sb="3" eb="5">
      <t>ジョウホウ</t>
    </rPh>
    <phoneticPr fontId="5"/>
  </si>
  <si>
    <t>会社名</t>
    <phoneticPr fontId="5"/>
  </si>
  <si>
    <t>郵便番号</t>
    <rPh sb="0" eb="4">
      <t>ユウビンバンゴウ</t>
    </rPh>
    <phoneticPr fontId="1"/>
  </si>
  <si>
    <t>※ 「-」 を除いた半角数字入力  例）1360071</t>
    <rPh sb="14" eb="16">
      <t>ニュウリョク</t>
    </rPh>
    <phoneticPr fontId="2"/>
  </si>
  <si>
    <t>住所</t>
    <rPh sb="0" eb="2">
      <t>ジュウショ</t>
    </rPh>
    <phoneticPr fontId="1"/>
  </si>
  <si>
    <t>※建物名、部屋番号まで入力</t>
    <phoneticPr fontId="5"/>
  </si>
  <si>
    <t>電話番号</t>
    <rPh sb="0" eb="2">
      <t>デンワ</t>
    </rPh>
    <rPh sb="2" eb="4">
      <t>バンゴウ</t>
    </rPh>
    <phoneticPr fontId="1"/>
  </si>
  <si>
    <t>※半角入力</t>
    <rPh sb="1" eb="3">
      <t>ハンカク</t>
    </rPh>
    <rPh sb="3" eb="5">
      <t>ニュウリョク</t>
    </rPh>
    <phoneticPr fontId="2"/>
  </si>
  <si>
    <t>②ご担当者様情報</t>
    <rPh sb="2" eb="5">
      <t>タントウシャ</t>
    </rPh>
    <rPh sb="5" eb="6">
      <t>サマ</t>
    </rPh>
    <rPh sb="6" eb="8">
      <t>ジョウホウ</t>
    </rPh>
    <phoneticPr fontId="5"/>
  </si>
  <si>
    <t>ご担当部署名</t>
    <rPh sb="1" eb="3">
      <t>タントウ</t>
    </rPh>
    <rPh sb="3" eb="5">
      <t>ブショ</t>
    </rPh>
    <rPh sb="5" eb="6">
      <t>メイ</t>
    </rPh>
    <phoneticPr fontId="1"/>
  </si>
  <si>
    <t>ご担当者様名</t>
    <rPh sb="1" eb="4">
      <t>タントウシャ</t>
    </rPh>
    <rPh sb="4" eb="5">
      <t>サマ</t>
    </rPh>
    <rPh sb="5" eb="6">
      <t>メイ</t>
    </rPh>
    <phoneticPr fontId="1"/>
  </si>
  <si>
    <t>※フルネームで入力</t>
    <rPh sb="7" eb="9">
      <t>ニュウリョク</t>
    </rPh>
    <phoneticPr fontId="5"/>
  </si>
  <si>
    <t>メールアドレス（報告先）</t>
    <rPh sb="8" eb="10">
      <t>ホウコク</t>
    </rPh>
    <rPh sb="10" eb="11">
      <t>サキ</t>
    </rPh>
    <phoneticPr fontId="2"/>
  </si>
  <si>
    <t>※半角英数字で入力</t>
    <rPh sb="7" eb="9">
      <t>ニュウリョク</t>
    </rPh>
    <phoneticPr fontId="5"/>
  </si>
  <si>
    <t>携帯電話番号</t>
    <rPh sb="0" eb="2">
      <t>ケイタイ</t>
    </rPh>
    <rPh sb="2" eb="4">
      <t>デンワ</t>
    </rPh>
    <rPh sb="4" eb="6">
      <t>バンゴウ</t>
    </rPh>
    <phoneticPr fontId="1"/>
  </si>
  <si>
    <t>お客様発注管理番号</t>
    <rPh sb="1" eb="3">
      <t>キャクサマ</t>
    </rPh>
    <rPh sb="3" eb="5">
      <t>ハッチュウ</t>
    </rPh>
    <rPh sb="5" eb="9">
      <t>カンリバンゴウ</t>
    </rPh>
    <phoneticPr fontId="5"/>
  </si>
  <si>
    <t>※例） R220513    Tatemono3276  など</t>
    <rPh sb="1" eb="2">
      <t>レイ</t>
    </rPh>
    <phoneticPr fontId="2"/>
  </si>
  <si>
    <t>＊2 お客様で任意の番号を設定して頂き、試料送付の際、品名に併記してください。</t>
    <phoneticPr fontId="5"/>
  </si>
  <si>
    <t>Ⅱ　分析結果報告書情報</t>
    <rPh sb="2" eb="9">
      <t>ブンセキケッカホウコクショ</t>
    </rPh>
    <rPh sb="9" eb="11">
      <t>ジョウホウ</t>
    </rPh>
    <phoneticPr fontId="5"/>
  </si>
  <si>
    <r>
      <t>報告書に記載する</t>
    </r>
    <r>
      <rPr>
        <b/>
        <sz val="12"/>
        <color theme="1"/>
        <rFont val="游ゴシック"/>
        <family val="3"/>
        <charset val="128"/>
        <scheme val="minor"/>
      </rPr>
      <t>宛名</t>
    </r>
    <rPh sb="0" eb="3">
      <t>ホウコクショ</t>
    </rPh>
    <rPh sb="4" eb="6">
      <t>キサイ</t>
    </rPh>
    <rPh sb="8" eb="10">
      <t>アテナ</t>
    </rPh>
    <phoneticPr fontId="5"/>
  </si>
  <si>
    <t>※例）・元請業者様名　・貴社名　など</t>
    <rPh sb="1" eb="2">
      <t>レイ</t>
    </rPh>
    <phoneticPr fontId="2"/>
  </si>
  <si>
    <r>
      <t>報告書に記載する</t>
    </r>
    <r>
      <rPr>
        <b/>
        <sz val="12"/>
        <color theme="1"/>
        <rFont val="游ゴシック"/>
        <family val="3"/>
        <charset val="128"/>
        <scheme val="minor"/>
      </rPr>
      <t>件名</t>
    </r>
    <rPh sb="8" eb="10">
      <t>ケンメイ</t>
    </rPh>
    <phoneticPr fontId="5"/>
  </si>
  <si>
    <t>※例）・工事名称　・調査名称　など</t>
    <rPh sb="1" eb="2">
      <t>レイ</t>
    </rPh>
    <rPh sb="4" eb="6">
      <t>コウジ</t>
    </rPh>
    <rPh sb="6" eb="8">
      <t>メイショウ</t>
    </rPh>
    <rPh sb="10" eb="12">
      <t>チョウサ</t>
    </rPh>
    <rPh sb="12" eb="14">
      <t>メイショウ</t>
    </rPh>
    <phoneticPr fontId="5"/>
  </si>
  <si>
    <t>建物・施設名称</t>
    <rPh sb="0" eb="2">
      <t>タテモノ</t>
    </rPh>
    <rPh sb="3" eb="5">
      <t>シセツ</t>
    </rPh>
    <rPh sb="5" eb="7">
      <t>メイショウ</t>
    </rPh>
    <phoneticPr fontId="5"/>
  </si>
  <si>
    <t>※例）・○○ビル　・○○様邸　など</t>
    <rPh sb="1" eb="2">
      <t>レイ</t>
    </rPh>
    <rPh sb="12" eb="13">
      <t>サマ</t>
    </rPh>
    <rPh sb="13" eb="14">
      <t>テイ</t>
    </rPh>
    <phoneticPr fontId="5"/>
  </si>
  <si>
    <t>建物・施設住所</t>
    <rPh sb="5" eb="7">
      <t>ジュウショ</t>
    </rPh>
    <phoneticPr fontId="5"/>
  </si>
  <si>
    <t>試料採取者名</t>
    <rPh sb="0" eb="4">
      <t>シリョウサイシュ</t>
    </rPh>
    <rPh sb="4" eb="5">
      <t>シャ</t>
    </rPh>
    <rPh sb="5" eb="6">
      <t>メイ</t>
    </rPh>
    <phoneticPr fontId="5"/>
  </si>
  <si>
    <t>※氏名または社名＋氏名</t>
    <phoneticPr fontId="2"/>
  </si>
  <si>
    <t>報告書納品先
メールアドレス</t>
    <rPh sb="0" eb="3">
      <t>ホウコクショ</t>
    </rPh>
    <rPh sb="3" eb="5">
      <t>ノウヒン</t>
    </rPh>
    <rPh sb="5" eb="6">
      <t>サキ</t>
    </rPh>
    <phoneticPr fontId="5"/>
  </si>
  <si>
    <t>※上記の(＊1)以外に複数の送信先が</t>
    <rPh sb="1" eb="3">
      <t>ジョウキ</t>
    </rPh>
    <rPh sb="8" eb="10">
      <t>イガイ</t>
    </rPh>
    <rPh sb="11" eb="13">
      <t>フクスウ</t>
    </rPh>
    <rPh sb="14" eb="16">
      <t>ソウシン</t>
    </rPh>
    <rPh sb="16" eb="17">
      <t>サキ</t>
    </rPh>
    <phoneticPr fontId="2"/>
  </si>
  <si>
    <t>　　必要な場合入力</t>
    <rPh sb="2" eb="4">
      <t>ヒツヨウ</t>
    </rPh>
    <rPh sb="5" eb="7">
      <t>バアイ</t>
    </rPh>
    <phoneticPr fontId="2"/>
  </si>
  <si>
    <r>
      <t>＊3  複数のアドレスは「</t>
    </r>
    <r>
      <rPr>
        <b/>
        <sz val="11"/>
        <color rgb="FFFF0000"/>
        <rFont val="游ゴシック"/>
        <family val="3"/>
        <charset val="128"/>
        <scheme val="minor"/>
      </rPr>
      <t>；</t>
    </r>
    <r>
      <rPr>
        <sz val="11"/>
        <color rgb="FFFF0000"/>
        <rFont val="游ゴシック"/>
        <family val="3"/>
        <charset val="128"/>
        <scheme val="minor"/>
      </rPr>
      <t>（セミコロン  半角）」で区切ってください</t>
    </r>
    <rPh sb="4" eb="6">
      <t>フクスウ</t>
    </rPh>
    <rPh sb="22" eb="24">
      <t>ハンカク</t>
    </rPh>
    <rPh sb="27" eb="29">
      <t>クギ</t>
    </rPh>
    <phoneticPr fontId="2"/>
  </si>
  <si>
    <t>Ⅲ　分析方法</t>
    <rPh sb="2" eb="6">
      <t>ブンセキホウホウ</t>
    </rPh>
    <phoneticPr fontId="5"/>
  </si>
  <si>
    <t>Ⅳ　その他連絡事項</t>
    <rPh sb="4" eb="5">
      <t>タ</t>
    </rPh>
    <rPh sb="5" eb="7">
      <t>レンラク</t>
    </rPh>
    <rPh sb="7" eb="9">
      <t>ジコウ</t>
    </rPh>
    <phoneticPr fontId="5"/>
  </si>
  <si>
    <t>henkou@daylab.co.jp</t>
    <phoneticPr fontId="2"/>
  </si>
  <si>
    <t>依頼書情報変更届</t>
    <rPh sb="0" eb="3">
      <t>イライショ</t>
    </rPh>
    <rPh sb="3" eb="5">
      <t>ジョウホウ</t>
    </rPh>
    <rPh sb="5" eb="7">
      <t>ヘンコウ</t>
    </rPh>
    <rPh sb="7" eb="8">
      <t>トドケ</t>
    </rPh>
    <phoneticPr fontId="5"/>
  </si>
  <si>
    <t>試料情報変更届</t>
    <rPh sb="0" eb="2">
      <t>シリョウ</t>
    </rPh>
    <rPh sb="2" eb="4">
      <t>ジョウホウ</t>
    </rPh>
    <rPh sb="4" eb="6">
      <t>ヘンコウ</t>
    </rPh>
    <rPh sb="6" eb="7">
      <t>トドケ</t>
    </rPh>
    <phoneticPr fontId="5"/>
  </si>
  <si>
    <t>依頼書の変更が必要な場合、変更したい項目に正しい情報を入れてください。
会社名および分析方法に変更が必要な場合は、別途お電話にてご連絡ください。</t>
    <rPh sb="0" eb="3">
      <t>イライショ</t>
    </rPh>
    <rPh sb="4" eb="6">
      <t>ヘンコウ</t>
    </rPh>
    <rPh sb="7" eb="9">
      <t>ヒツヨウ</t>
    </rPh>
    <rPh sb="10" eb="12">
      <t>バアイ</t>
    </rPh>
    <rPh sb="13" eb="15">
      <t>ヘンコウ</t>
    </rPh>
    <rPh sb="18" eb="20">
      <t>コウモク</t>
    </rPh>
    <rPh sb="21" eb="22">
      <t>タダ</t>
    </rPh>
    <rPh sb="24" eb="26">
      <t>ジョウホウ</t>
    </rPh>
    <rPh sb="27" eb="28">
      <t>イ</t>
    </rPh>
    <rPh sb="36" eb="39">
      <t>カイシャメイ</t>
    </rPh>
    <rPh sb="42" eb="44">
      <t>ブンセキ</t>
    </rPh>
    <rPh sb="44" eb="46">
      <t>ホウホウ</t>
    </rPh>
    <rPh sb="47" eb="49">
      <t>ヘンコウ</t>
    </rPh>
    <rPh sb="50" eb="52">
      <t>ヒツヨウ</t>
    </rPh>
    <rPh sb="53" eb="55">
      <t>バアイ</t>
    </rPh>
    <rPh sb="57" eb="59">
      <t>ベット</t>
    </rPh>
    <rPh sb="60" eb="62">
      <t>デンワ</t>
    </rPh>
    <rPh sb="65" eb="67">
      <t>レンラク</t>
    </rPh>
    <phoneticPr fontId="2"/>
  </si>
  <si>
    <t>試料情報に変更が必要な場合、こちらに変更したい試料Noと名称・採取日を入れてください。</t>
    <rPh sb="0" eb="2">
      <t>シリョウ</t>
    </rPh>
    <rPh sb="2" eb="4">
      <t>ジョウホウ</t>
    </rPh>
    <rPh sb="5" eb="7">
      <t>ヘンコウ</t>
    </rPh>
    <rPh sb="8" eb="10">
      <t>ヒツヨウ</t>
    </rPh>
    <rPh sb="11" eb="13">
      <t>バアイ</t>
    </rPh>
    <rPh sb="18" eb="20">
      <t>ヘンコウ</t>
    </rPh>
    <rPh sb="23" eb="25">
      <t>シリョウ</t>
    </rPh>
    <rPh sb="28" eb="30">
      <t>メイショウ</t>
    </rPh>
    <rPh sb="31" eb="33">
      <t>サイシュ</t>
    </rPh>
    <rPh sb="33" eb="34">
      <t>ビ</t>
    </rPh>
    <rPh sb="35" eb="36">
      <t>イ</t>
    </rPh>
    <phoneticPr fontId="2"/>
  </si>
  <si>
    <t>変更依頼日</t>
    <rPh sb="0" eb="2">
      <t>ヘンコウ</t>
    </rPh>
    <phoneticPr fontId="5"/>
  </si>
  <si>
    <t>試料
No.</t>
    <rPh sb="0" eb="2">
      <t>シリョウ</t>
    </rPh>
    <phoneticPr fontId="2"/>
  </si>
  <si>
    <t>弊社案件番号</t>
    <rPh sb="0" eb="2">
      <t>ヘイシャ</t>
    </rPh>
    <rPh sb="2" eb="4">
      <t>アンケン</t>
    </rPh>
    <rPh sb="4" eb="6">
      <t>バンゴウ</t>
    </rPh>
    <phoneticPr fontId="1"/>
  </si>
  <si>
    <t>会社名　　*1</t>
    <phoneticPr fontId="5"/>
  </si>
  <si>
    <t>*1 会社名は、依頼書情報から取得しているため変更できません。</t>
    <rPh sb="3" eb="6">
      <t>カイシャメイ</t>
    </rPh>
    <rPh sb="8" eb="11">
      <t>イライショ</t>
    </rPh>
    <rPh sb="11" eb="13">
      <t>ジョウホウ</t>
    </rPh>
    <rPh sb="15" eb="17">
      <t>シュトク</t>
    </rPh>
    <rPh sb="23" eb="25">
      <t>ヘンコウ</t>
    </rPh>
    <phoneticPr fontId="2"/>
  </si>
  <si>
    <t>定性分析方法　　*2</t>
    <phoneticPr fontId="5"/>
  </si>
  <si>
    <t>定性分析方法　　*2</t>
    <rPh sb="0" eb="2">
      <t>テイセイ</t>
    </rPh>
    <phoneticPr fontId="5"/>
  </si>
  <si>
    <t>*2 分析方法は、依頼後に変更できません。</t>
    <rPh sb="3" eb="5">
      <t>ブンセキ</t>
    </rPh>
    <rPh sb="5" eb="7">
      <t>ホウホウ</t>
    </rPh>
    <rPh sb="9" eb="11">
      <t>イライ</t>
    </rPh>
    <rPh sb="11" eb="12">
      <t>ゴ</t>
    </rPh>
    <rPh sb="13" eb="15">
      <t>ヘンコウ</t>
    </rPh>
    <phoneticPr fontId="2"/>
  </si>
  <si>
    <t>ご提出頂く分析試料の注意点</t>
    <rPh sb="1" eb="3">
      <t>テイシュツ</t>
    </rPh>
    <rPh sb="3" eb="4">
      <t>イタダ</t>
    </rPh>
    <rPh sb="5" eb="9">
      <t>ブンセキシリョウ</t>
    </rPh>
    <rPh sb="10" eb="13">
      <t>チュウイテン</t>
    </rPh>
    <phoneticPr fontId="2"/>
  </si>
  <si>
    <t>●採取する大きさ、量の目安、マーキング</t>
    <rPh sb="1" eb="3">
      <t>サイシュ</t>
    </rPh>
    <rPh sb="5" eb="6">
      <t>オオ</t>
    </rPh>
    <rPh sb="9" eb="10">
      <t>リョウ</t>
    </rPh>
    <rPh sb="11" eb="13">
      <t>メヤス</t>
    </rPh>
    <phoneticPr fontId="2"/>
  </si>
  <si>
    <t>試料へのマーキングについて</t>
  </si>
  <si>
    <t>試料の表裏を確認する為、蛍光塗料などで試料の表面にマーキングを行ってください。</t>
    <rPh sb="12" eb="14">
      <t>ケイコウ</t>
    </rPh>
    <rPh sb="14" eb="16">
      <t>トリョウ</t>
    </rPh>
    <phoneticPr fontId="2"/>
  </si>
  <si>
    <t>表裏の確認ができない試料につきましては、層別の分析結果において、層構造を正確にお伝えできなくなる</t>
    <phoneticPr fontId="2"/>
  </si>
  <si>
    <t>可能性がございます。</t>
    <phoneticPr fontId="2"/>
  </si>
  <si>
    <t>複数点まとめて梱包の際は、表裏の誤記にご注意ください。</t>
  </si>
  <si>
    <t>・仕上塗材、長尺シート、Pタイル、</t>
    <rPh sb="1" eb="5">
      <t>シアゲトザイ</t>
    </rPh>
    <rPh sb="6" eb="8">
      <t>チョウジャク</t>
    </rPh>
    <phoneticPr fontId="2"/>
  </si>
  <si>
    <t>・吹付け材、保温材等</t>
    <rPh sb="1" eb="3">
      <t>フキツ</t>
    </rPh>
    <rPh sb="4" eb="5">
      <t>ザイ</t>
    </rPh>
    <rPh sb="6" eb="9">
      <t>ホオンザイ</t>
    </rPh>
    <rPh sb="9" eb="10">
      <t>トウ</t>
    </rPh>
    <phoneticPr fontId="2"/>
  </si>
  <si>
    <t xml:space="preserve">  成形板、石膏ボード、ケイカル板、天井材など</t>
    <rPh sb="2" eb="5">
      <t>セイケイバン</t>
    </rPh>
    <phoneticPr fontId="2"/>
  </si>
  <si>
    <t>大きさのイメージ</t>
    <rPh sb="0" eb="1">
      <t>オオ</t>
    </rPh>
    <phoneticPr fontId="2"/>
  </si>
  <si>
    <t>ゴルフボール１～２個分程度の大きさ（体積）</t>
    <rPh sb="3" eb="5">
      <t>コブン</t>
    </rPh>
    <rPh sb="5" eb="7">
      <t>テイド</t>
    </rPh>
    <rPh sb="8" eb="9">
      <t>オオ</t>
    </rPh>
    <rPh sb="14" eb="15">
      <t>オオ</t>
    </rPh>
    <rPh sb="18" eb="20">
      <t>タイセキ</t>
    </rPh>
    <phoneticPr fontId="2"/>
  </si>
  <si>
    <t>※長尺シート、Pタイル等は、接地面の
接着剤に、アスベストが含有していることが多い為、接着剤も採取してください。</t>
    <rPh sb="1" eb="3">
      <t>チョウジャク</t>
    </rPh>
    <rPh sb="11" eb="12">
      <t>トウ</t>
    </rPh>
    <rPh sb="14" eb="17">
      <t>セッチメン</t>
    </rPh>
    <rPh sb="19" eb="22">
      <t>セッチャクザイ</t>
    </rPh>
    <rPh sb="30" eb="32">
      <t>ガンユウ</t>
    </rPh>
    <rPh sb="39" eb="40">
      <t>オオ</t>
    </rPh>
    <rPh sb="41" eb="42">
      <t>タメ</t>
    </rPh>
    <rPh sb="43" eb="46">
      <t>セッチャクザイ</t>
    </rPh>
    <rPh sb="47" eb="49">
      <t>サイシュ</t>
    </rPh>
    <phoneticPr fontId="2"/>
  </si>
  <si>
    <t>●試料の梱包方法</t>
    <phoneticPr fontId="2"/>
  </si>
  <si>
    <t>別の場所で採取した試料を混在させないでください。</t>
    <phoneticPr fontId="2"/>
  </si>
  <si>
    <t>採取した試料は厚めのチャック付きの袋に入れ、送付ください。</t>
    <rPh sb="0" eb="2">
      <t>サイシュ</t>
    </rPh>
    <rPh sb="4" eb="6">
      <t>シリョウ</t>
    </rPh>
    <rPh sb="7" eb="8">
      <t>アツ</t>
    </rPh>
    <rPh sb="14" eb="15">
      <t>ツ</t>
    </rPh>
    <rPh sb="17" eb="18">
      <t>フクロ</t>
    </rPh>
    <rPh sb="19" eb="20">
      <t>イ</t>
    </rPh>
    <rPh sb="22" eb="24">
      <t>ソウフ</t>
    </rPh>
    <phoneticPr fontId="2"/>
  </si>
  <si>
    <t>なお依頼書の内容と対応するよう、袋の表面に試料No.、採取場所、試料名称、採取日を記載してください。</t>
    <rPh sb="2" eb="5">
      <t>イライショ</t>
    </rPh>
    <rPh sb="6" eb="8">
      <t>ナイヨウ</t>
    </rPh>
    <rPh sb="9" eb="11">
      <t>タイオウ</t>
    </rPh>
    <phoneticPr fontId="2"/>
  </si>
  <si>
    <t>採取日
( 月/日 )</t>
    <rPh sb="0" eb="3">
      <t>サイシュビ</t>
    </rPh>
    <rPh sb="6" eb="7">
      <t>ツキ</t>
    </rPh>
    <rPh sb="8" eb="9">
      <t>ニチ</t>
    </rPh>
    <phoneticPr fontId="2"/>
  </si>
  <si>
    <t>採取日
( 月/日 )</t>
    <rPh sb="0" eb="3">
      <t>サイシュビ</t>
    </rPh>
    <phoneticPr fontId="2"/>
  </si>
  <si>
    <t>※依頼情報変更の詳細については、こちらをご覧ください。「クリック」</t>
    <rPh sb="1" eb="3">
      <t>イライ</t>
    </rPh>
    <rPh sb="3" eb="5">
      <t>ジョウホウ</t>
    </rPh>
    <rPh sb="5" eb="7">
      <t>ヘンコウ</t>
    </rPh>
    <rPh sb="8" eb="10">
      <t>ショウサイ</t>
    </rPh>
    <rPh sb="21" eb="22">
      <t>ラン</t>
    </rPh>
    <phoneticPr fontId="2"/>
  </si>
  <si>
    <t>依頼書情報の変更について</t>
    <rPh sb="0" eb="3">
      <t>イライショ</t>
    </rPh>
    <rPh sb="3" eb="5">
      <t>ジョウホウ</t>
    </rPh>
    <rPh sb="6" eb="8">
      <t>ヘンコウ</t>
    </rPh>
    <phoneticPr fontId="2"/>
  </si>
  <si>
    <t>納期プランについて</t>
    <rPh sb="0" eb="2">
      <t>ノウキ</t>
    </rPh>
    <phoneticPr fontId="2"/>
  </si>
  <si>
    <t>●分析方法について</t>
  </si>
  <si>
    <t>・定性分析…アスベストの含有（推定含有率を含む）/不含有の検出</t>
    <phoneticPr fontId="2"/>
  </si>
  <si>
    <t>　JIS-1 → JIS A 1481-1（偏光顕微鏡による分析）</t>
    <phoneticPr fontId="2"/>
  </si>
  <si>
    <t>※JIS-2,JIS-3,JIS-4,JIS-５は、2022 年12 月末をもって分析サービスを終了しております。</t>
    <phoneticPr fontId="2"/>
  </si>
  <si>
    <t>※1DAY プランは、休業日前日に受付した場合、休業日明けが翌営業日となります。</t>
    <phoneticPr fontId="2"/>
  </si>
  <si>
    <t>※S プラン,M プラン,L プランは、当日午前10 時30 分迄に受付が完了した試料を当日の受入日とし、以降の受付は翌営業日を受入日となります。</t>
    <phoneticPr fontId="2"/>
  </si>
  <si>
    <r>
      <t>※10 検体以上の分析のご依頼の場合、</t>
    </r>
    <r>
      <rPr>
        <b/>
        <sz val="10"/>
        <rFont val="游ゴシック"/>
        <family val="3"/>
        <charset val="128"/>
        <scheme val="minor"/>
      </rPr>
      <t>10 検体毎に＋１日納期</t>
    </r>
    <r>
      <rPr>
        <sz val="10"/>
        <rFont val="游ゴシック"/>
        <family val="3"/>
        <charset val="128"/>
        <scheme val="minor"/>
      </rPr>
      <t>を頂いております。</t>
    </r>
    <phoneticPr fontId="2"/>
  </si>
  <si>
    <t>※プランによって金額が変動します。見積をご確認ください。</t>
    <phoneticPr fontId="2"/>
  </si>
  <si>
    <t>（休業日前日に受付を完了した場合、休業日明けが翌営業日となります）</t>
    <phoneticPr fontId="2"/>
  </si>
  <si>
    <t>※弊社営業日は、土曜・日曜・祝日・弊社指定の休業日（夏季・年末年始）を除く月曜日から金曜日となります。</t>
    <phoneticPr fontId="2"/>
  </si>
  <si>
    <t>定性分析(JIS-1)プラン</t>
    <rPh sb="0" eb="2">
      <t>テイセイ</t>
    </rPh>
    <rPh sb="2" eb="4">
      <t>ブンセキ</t>
    </rPh>
    <phoneticPr fontId="5"/>
  </si>
  <si>
    <t>依頼書　Ver1.1</t>
    <rPh sb="0" eb="3">
      <t>イライショ</t>
    </rPh>
    <phoneticPr fontId="2"/>
  </si>
  <si>
    <t>※プランによって金額が変動します。見積をご確認ください。</t>
  </si>
  <si>
    <t>（休業日前日に受付を完了した場合、休業日明けが翌営業日となります）。</t>
    <phoneticPr fontId="2"/>
  </si>
  <si>
    <t>以降の受付は翌営業日を受入日となります。</t>
    <phoneticPr fontId="2"/>
  </si>
  <si>
    <r>
      <t>※</t>
    </r>
    <r>
      <rPr>
        <b/>
        <sz val="10"/>
        <color theme="1"/>
        <rFont val="游ゴシック"/>
        <family val="3"/>
        <charset val="128"/>
        <scheme val="minor"/>
      </rPr>
      <t>1DAYプラン</t>
    </r>
    <r>
      <rPr>
        <sz val="10"/>
        <color theme="1"/>
        <rFont val="游ゴシック"/>
        <family val="2"/>
        <charset val="128"/>
        <scheme val="minor"/>
      </rPr>
      <t>は、休業日前日に受付した場合、休業日明けが翌営業日となります。</t>
    </r>
    <phoneticPr fontId="2"/>
  </si>
  <si>
    <r>
      <t>※</t>
    </r>
    <r>
      <rPr>
        <b/>
        <sz val="10"/>
        <color theme="1"/>
        <rFont val="游ゴシック"/>
        <family val="3"/>
        <charset val="128"/>
        <scheme val="minor"/>
      </rPr>
      <t>Sプラン,Mプラン,Lプラン</t>
    </r>
    <r>
      <rPr>
        <sz val="10"/>
        <color theme="1"/>
        <rFont val="游ゴシック"/>
        <family val="3"/>
        <charset val="128"/>
        <scheme val="minor"/>
      </rPr>
      <t>は、当日午前10時30分迄に受付が完了した試料を当日の受入日とし、</t>
    </r>
    <phoneticPr fontId="2"/>
  </si>
  <si>
    <r>
      <t>※10検体以上の分析のご依頼の場合、</t>
    </r>
    <r>
      <rPr>
        <b/>
        <sz val="10"/>
        <color theme="1"/>
        <rFont val="游ゴシック"/>
        <family val="3"/>
        <charset val="128"/>
        <scheme val="minor"/>
      </rPr>
      <t>10検体毎に＋１日納期</t>
    </r>
    <r>
      <rPr>
        <sz val="10"/>
        <color theme="1"/>
        <rFont val="游ゴシック"/>
        <family val="3"/>
        <charset val="128"/>
        <scheme val="minor"/>
      </rPr>
      <t xml:space="preserve">を頂いております。 </t>
    </r>
    <phoneticPr fontId="2"/>
  </si>
  <si>
    <t>入力された”分析依頼書”のシートを印刷して、送付する試料に添付してください。</t>
    <rPh sb="0" eb="2">
      <t>ニュウリョク</t>
    </rPh>
    <rPh sb="6" eb="8">
      <t>ブンセキ</t>
    </rPh>
    <rPh sb="8" eb="11">
      <t>イライショ</t>
    </rPh>
    <rPh sb="17" eb="19">
      <t>インサツ</t>
    </rPh>
    <rPh sb="22" eb="24">
      <t>ソウフ</t>
    </rPh>
    <rPh sb="26" eb="28">
      <t>シリョウ</t>
    </rPh>
    <rPh sb="29" eb="31">
      <t>テンプ</t>
    </rPh>
    <phoneticPr fontId="2"/>
  </si>
  <si>
    <t>　送付頂いた依頼書の情報を変更する場合、本依頼書内にある”依頼情報変更の手順について（詳細）”のシートをご覧ください。</t>
    <rPh sb="1" eb="3">
      <t>ソウフ</t>
    </rPh>
    <rPh sb="3" eb="4">
      <t>イタダ</t>
    </rPh>
    <rPh sb="6" eb="9">
      <t>イライショ</t>
    </rPh>
    <rPh sb="10" eb="12">
      <t>ジョウホウ</t>
    </rPh>
    <rPh sb="13" eb="15">
      <t>ヘンコウ</t>
    </rPh>
    <rPh sb="17" eb="19">
      <t>バアイ</t>
    </rPh>
    <rPh sb="20" eb="21">
      <t>ホン</t>
    </rPh>
    <rPh sb="21" eb="24">
      <t>イライショ</t>
    </rPh>
    <rPh sb="24" eb="25">
      <t>ナイ</t>
    </rPh>
    <rPh sb="29" eb="31">
      <t>イライ</t>
    </rPh>
    <rPh sb="31" eb="33">
      <t>ジョウホウ</t>
    </rPh>
    <rPh sb="33" eb="35">
      <t>ヘンコウ</t>
    </rPh>
    <rPh sb="36" eb="38">
      <t>テジュン</t>
    </rPh>
    <rPh sb="43" eb="45">
      <t>ショウサイ</t>
    </rPh>
    <rPh sb="53" eb="54">
      <t>ラン</t>
    </rPh>
    <phoneticPr fontId="2"/>
  </si>
  <si>
    <t>納期については、”分析納期プラン”のシートをご参照ください。</t>
    <rPh sb="0" eb="2">
      <t>ノウキ</t>
    </rPh>
    <rPh sb="9" eb="11">
      <t>ブンセキ</t>
    </rPh>
    <rPh sb="11" eb="13">
      <t>ノウキ</t>
    </rPh>
    <rPh sb="23" eb="25">
      <t>サンショウ</t>
    </rPh>
    <phoneticPr fontId="2"/>
  </si>
  <si>
    <t>プランによって、納期・価格が異なります。また、受入時間によって、納期が早まります。
納品後の依頼情報変更については別途追加料金が発生する場合がございますので、依頼時には十分ご注意ください。</t>
    <rPh sb="42" eb="44">
      <t>ノウヒン</t>
    </rPh>
    <rPh sb="44" eb="45">
      <t>ゴ</t>
    </rPh>
    <rPh sb="46" eb="48">
      <t>イライ</t>
    </rPh>
    <rPh sb="48" eb="50">
      <t>ジョウホウ</t>
    </rPh>
    <rPh sb="50" eb="52">
      <t>ヘンコウ</t>
    </rPh>
    <rPh sb="57" eb="59">
      <t>ベット</t>
    </rPh>
    <rPh sb="59" eb="61">
      <t>ツイカ</t>
    </rPh>
    <rPh sb="61" eb="63">
      <t>リョウキン</t>
    </rPh>
    <rPh sb="64" eb="66">
      <t>ハッセイ</t>
    </rPh>
    <rPh sb="68" eb="70">
      <t>バアイ</t>
    </rPh>
    <rPh sb="79" eb="82">
      <t>イライジ</t>
    </rPh>
    <rPh sb="84" eb="86">
      <t>ジュウブン</t>
    </rPh>
    <phoneticPr fontId="2"/>
  </si>
  <si>
    <t>※配送業者側のトラブルによる遅延の場合、弊社側で納期を保証するものではありません。</t>
    <rPh sb="17" eb="19">
      <t>バアイ</t>
    </rPh>
    <phoneticPr fontId="2"/>
  </si>
  <si>
    <t>※半角英数字 西暦で入力　例）2023/01/01</t>
    <rPh sb="10" eb="12">
      <t>ニュウリョク</t>
    </rPh>
    <phoneticPr fontId="2"/>
  </si>
  <si>
    <r>
      <t>※品名は</t>
    </r>
    <r>
      <rPr>
        <b/>
        <sz val="12"/>
        <color rgb="FFFF0000"/>
        <rFont val="游ゴシック"/>
        <family val="3"/>
        <charset val="128"/>
        <scheme val="minor"/>
      </rPr>
      <t>【分析試料在中】</t>
    </r>
    <r>
      <rPr>
        <sz val="12"/>
        <color theme="1"/>
        <rFont val="游ゴシック"/>
        <family val="3"/>
        <charset val="128"/>
        <scheme val="minor"/>
      </rPr>
      <t>と記載し、下記入力フォーム「Ⅰ お客様情報」の</t>
    </r>
    <r>
      <rPr>
        <b/>
        <sz val="12"/>
        <color rgb="FFFF0000"/>
        <rFont val="游ゴシック"/>
        <family val="3"/>
        <charset val="128"/>
        <scheme val="minor"/>
      </rPr>
      <t>【お客様発注管理番号】</t>
    </r>
    <r>
      <rPr>
        <sz val="12"/>
        <color theme="1"/>
        <rFont val="游ゴシック"/>
        <family val="3"/>
        <charset val="128"/>
        <scheme val="minor"/>
      </rPr>
      <t>をご記入ください。</t>
    </r>
    <rPh sb="1" eb="3">
      <t>ヒンメイ</t>
    </rPh>
    <rPh sb="5" eb="9">
      <t>ブンセキシリョウ</t>
    </rPh>
    <rPh sb="9" eb="11">
      <t>ザイチュウ</t>
    </rPh>
    <rPh sb="13" eb="15">
      <t>キサイ</t>
    </rPh>
    <rPh sb="19" eb="21">
      <t>ニュウリョク</t>
    </rPh>
    <rPh sb="48" eb="50">
      <t>キニュウ</t>
    </rPh>
    <phoneticPr fontId="2"/>
  </si>
  <si>
    <t>初回の取引時には、弊社営業部より見積書・取引申請書をメール送付致します。
ご依頼に先立ち取引申請書（別添）に必要情報をご記入の上ご返送ください。</t>
    <rPh sb="0" eb="2">
      <t>ショカイ</t>
    </rPh>
    <rPh sb="3" eb="5">
      <t>トリヒキ</t>
    </rPh>
    <rPh sb="5" eb="6">
      <t>ジ</t>
    </rPh>
    <rPh sb="9" eb="11">
      <t>ヘイシャ</t>
    </rPh>
    <rPh sb="11" eb="14">
      <t>エイギョウブ</t>
    </rPh>
    <rPh sb="16" eb="19">
      <t>ミツモリショ</t>
    </rPh>
    <rPh sb="20" eb="22">
      <t>トリヒキ</t>
    </rPh>
    <rPh sb="22" eb="25">
      <t>シンセイショ</t>
    </rPh>
    <rPh sb="24" eb="25">
      <t>ショ</t>
    </rPh>
    <rPh sb="29" eb="31">
      <t>ソウフ</t>
    </rPh>
    <rPh sb="31" eb="32">
      <t>イタ</t>
    </rPh>
    <rPh sb="38" eb="40">
      <t>イライ</t>
    </rPh>
    <rPh sb="41" eb="43">
      <t>サキダ</t>
    </rPh>
    <rPh sb="44" eb="46">
      <t>トリヒキ</t>
    </rPh>
    <rPh sb="46" eb="49">
      <t>シンセイショ</t>
    </rPh>
    <rPh sb="50" eb="52">
      <t>ベッテン</t>
    </rPh>
    <rPh sb="54" eb="56">
      <t>ヒツヨウ</t>
    </rPh>
    <rPh sb="56" eb="58">
      <t>ジョウホウ</t>
    </rPh>
    <rPh sb="60" eb="62">
      <t>キニュウ</t>
    </rPh>
    <rPh sb="63" eb="64">
      <t>ウエ</t>
    </rPh>
    <rPh sb="65" eb="67">
      <t>ヘンソウ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</si>
</sst>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m&quot;月&quot;d&quot;日&quot;;@"/>
    <numFmt numFmtId="177" formatCode="[&lt;=999]000;[&lt;=9999]000\-00;000\-0000"/>
    <numFmt numFmtId="178" formatCode="0.0"/>
    <numFmt numFmtId="179" formatCode="yyyy/m/d;@"/>
    <numFmt numFmtId="180" formatCode="0_);[Red]\(0\)"/>
  </numFmts>
  <fonts count="58" x14ac:knownFonts="1">
    <font>
      <sz val="11"/>
      <color theme="1"/>
      <name val="游ゴシック"/>
      <family val="2"/>
      <charset val="128"/>
      <scheme val="minor"/>
    </font>
    <font>
      <b/>
      <sz val="11"/>
      <color theme="3"/>
      <name val="游ゴシック"/>
      <family val="2"/>
      <charset val="128"/>
      <scheme val="minor"/>
    </font>
    <font>
      <sz val="6"/>
      <name val="游ゴシック"/>
      <family val="2"/>
      <charset val="128"/>
      <scheme val="minor"/>
    </font>
    <font>
      <sz val="12"/>
      <color theme="1"/>
      <name val="ＭＳ Ｐゴシック"/>
      <family val="3"/>
      <charset val="128"/>
    </font>
    <font>
      <b/>
      <sz val="12"/>
      <color theme="1"/>
      <name val="ＭＳ Ｐゴシック"/>
      <family val="3"/>
      <charset val="128"/>
    </font>
    <font>
      <sz val="6"/>
      <name val="游ゴシック"/>
      <family val="3"/>
      <charset val="128"/>
      <scheme val="minor"/>
    </font>
    <font>
      <u/>
      <sz val="11"/>
      <color theme="10"/>
      <name val="游ゴシック"/>
      <family val="2"/>
      <charset val="128"/>
      <scheme val="minor"/>
    </font>
    <font>
      <sz val="16"/>
      <color theme="1"/>
      <name val="HGS創英角ｺﾞｼｯｸUB"/>
      <family val="3"/>
      <charset val="128"/>
    </font>
    <font>
      <sz val="11"/>
      <color theme="1"/>
      <name val="游ゴシック"/>
      <family val="2"/>
      <charset val="128"/>
      <scheme val="minor"/>
    </font>
    <font>
      <sz val="11"/>
      <color theme="1"/>
      <name val="游ゴシック"/>
      <family val="2"/>
      <scheme val="minor"/>
    </font>
    <font>
      <sz val="18"/>
      <color theme="1"/>
      <name val="游ゴシック"/>
      <family val="3"/>
      <charset val="128"/>
      <scheme val="minor"/>
    </font>
    <font>
      <sz val="14"/>
      <color theme="1"/>
      <name val="游ゴシック"/>
      <family val="3"/>
      <charset val="128"/>
      <scheme val="minor"/>
    </font>
    <font>
      <b/>
      <sz val="24"/>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2"/>
      <color rgb="FFFF0000"/>
      <name val="游ゴシック"/>
      <family val="3"/>
      <charset val="128"/>
      <scheme val="minor"/>
    </font>
    <font>
      <sz val="11"/>
      <color theme="1"/>
      <name val="游ゴシック"/>
      <family val="3"/>
      <charset val="128"/>
      <scheme val="minor"/>
    </font>
    <font>
      <sz val="11"/>
      <color theme="2"/>
      <name val="游ゴシック"/>
      <family val="3"/>
      <charset val="128"/>
      <scheme val="minor"/>
    </font>
    <font>
      <sz val="20"/>
      <color theme="1"/>
      <name val="游ゴシック"/>
      <family val="3"/>
      <charset val="128"/>
      <scheme val="minor"/>
    </font>
    <font>
      <sz val="16"/>
      <color theme="1"/>
      <name val="游ゴシック"/>
      <family val="3"/>
      <charset val="128"/>
      <scheme val="minor"/>
    </font>
    <font>
      <sz val="12"/>
      <color theme="1"/>
      <name val="游ゴシック"/>
      <family val="3"/>
      <charset val="128"/>
      <scheme val="minor"/>
    </font>
    <font>
      <b/>
      <sz val="11"/>
      <name val="游ゴシック"/>
      <family val="3"/>
      <charset val="128"/>
      <scheme val="minor"/>
    </font>
    <font>
      <sz val="11"/>
      <color rgb="FFFF0000"/>
      <name val="游ゴシック"/>
      <family val="3"/>
      <charset val="128"/>
      <scheme val="minor"/>
    </font>
    <font>
      <b/>
      <sz val="12"/>
      <color theme="7"/>
      <name val="游ゴシック"/>
      <family val="3"/>
      <charset val="128"/>
      <scheme val="minor"/>
    </font>
    <font>
      <b/>
      <sz val="12"/>
      <color rgb="FFFF0000"/>
      <name val="游ゴシック"/>
      <family val="3"/>
      <charset val="128"/>
      <scheme val="minor"/>
    </font>
    <font>
      <u/>
      <sz val="14"/>
      <color theme="10"/>
      <name val="游ゴシック"/>
      <family val="3"/>
      <charset val="128"/>
      <scheme val="minor"/>
    </font>
    <font>
      <b/>
      <sz val="12"/>
      <color theme="1"/>
      <name val="游ゴシック"/>
      <family val="3"/>
      <charset val="128"/>
      <scheme val="minor"/>
    </font>
    <font>
      <sz val="10"/>
      <color rgb="FFFF0000"/>
      <name val="游ゴシック"/>
      <family val="3"/>
      <charset val="128"/>
      <scheme val="minor"/>
    </font>
    <font>
      <b/>
      <sz val="14"/>
      <color theme="1"/>
      <name val="游ゴシック"/>
      <family val="3"/>
      <charset val="128"/>
      <scheme val="minor"/>
    </font>
    <font>
      <b/>
      <sz val="10"/>
      <color rgb="FFFF0000"/>
      <name val="游ゴシック"/>
      <family val="3"/>
      <charset val="128"/>
      <scheme val="minor"/>
    </font>
    <font>
      <sz val="10"/>
      <name val="游ゴシック"/>
      <family val="3"/>
      <charset val="128"/>
      <scheme val="minor"/>
    </font>
    <font>
      <b/>
      <sz val="11"/>
      <color rgb="FFFF0000"/>
      <name val="游ゴシック"/>
      <family val="3"/>
      <charset val="128"/>
      <scheme val="minor"/>
    </font>
    <font>
      <u/>
      <sz val="11"/>
      <color theme="10"/>
      <name val="游ゴシック"/>
      <family val="3"/>
      <charset val="128"/>
      <scheme val="minor"/>
    </font>
    <font>
      <sz val="11"/>
      <color theme="0" tint="-0.249977111117893"/>
      <name val="游ゴシック"/>
      <family val="3"/>
      <charset val="128"/>
      <scheme val="minor"/>
    </font>
    <font>
      <u/>
      <sz val="10"/>
      <color theme="10"/>
      <name val="游ゴシック"/>
      <family val="3"/>
      <charset val="128"/>
      <scheme val="minor"/>
    </font>
    <font>
      <b/>
      <sz val="10"/>
      <name val="游ゴシック"/>
      <family val="3"/>
      <charset val="128"/>
      <scheme val="minor"/>
    </font>
    <font>
      <b/>
      <sz val="20"/>
      <color theme="1"/>
      <name val="游ゴシック"/>
      <family val="3"/>
      <charset val="128"/>
      <scheme val="minor"/>
    </font>
    <font>
      <b/>
      <sz val="14"/>
      <color rgb="FF000000"/>
      <name val="游ゴシック"/>
      <family val="3"/>
      <charset val="128"/>
      <scheme val="minor"/>
    </font>
    <font>
      <sz val="14"/>
      <color rgb="FF000000"/>
      <name val="游ゴシック"/>
      <family val="3"/>
      <charset val="128"/>
      <scheme val="minor"/>
    </font>
    <font>
      <sz val="14"/>
      <color rgb="FFFF0000"/>
      <name val="游ゴシック"/>
      <family val="3"/>
      <charset val="128"/>
      <scheme val="minor"/>
    </font>
    <font>
      <sz val="14"/>
      <name val="游ゴシック"/>
      <family val="3"/>
      <charset val="128"/>
      <scheme val="minor"/>
    </font>
    <font>
      <u/>
      <sz val="11"/>
      <name val="游ゴシック"/>
      <family val="3"/>
      <charset val="128"/>
      <scheme val="minor"/>
    </font>
    <font>
      <b/>
      <sz val="11"/>
      <color rgb="FF000000"/>
      <name val="游ゴシック"/>
      <family val="3"/>
      <charset val="128"/>
      <scheme val="minor"/>
    </font>
    <font>
      <sz val="12"/>
      <color theme="1"/>
      <name val="游ゴシック"/>
      <family val="2"/>
      <scheme val="minor"/>
    </font>
    <font>
      <u/>
      <sz val="26"/>
      <color theme="10"/>
      <name val="游ゴシック"/>
      <family val="2"/>
      <charset val="128"/>
      <scheme val="minor"/>
    </font>
    <font>
      <u/>
      <sz val="26"/>
      <color theme="10"/>
      <name val="游ゴシック"/>
      <family val="3"/>
      <charset val="128"/>
      <scheme val="minor"/>
    </font>
    <font>
      <b/>
      <sz val="14"/>
      <color theme="4"/>
      <name val="游ゴシック"/>
      <family val="3"/>
      <charset val="128"/>
      <scheme val="minor"/>
    </font>
    <font>
      <sz val="11"/>
      <color theme="0"/>
      <name val="游ゴシック"/>
      <family val="3"/>
      <charset val="128"/>
      <scheme val="minor"/>
    </font>
    <font>
      <sz val="10"/>
      <color theme="0"/>
      <name val="游ゴシック"/>
      <family val="3"/>
      <charset val="128"/>
      <scheme val="minor"/>
    </font>
    <font>
      <b/>
      <sz val="14"/>
      <name val="游ゴシック"/>
      <family val="3"/>
      <charset val="128"/>
      <scheme val="minor"/>
    </font>
    <font>
      <u/>
      <sz val="14"/>
      <color theme="10"/>
      <name val="游ゴシック"/>
      <family val="2"/>
      <charset val="128"/>
      <scheme val="minor"/>
    </font>
    <font>
      <sz val="12"/>
      <name val="游ゴシック"/>
      <family val="3"/>
      <charset val="128"/>
      <scheme val="minor"/>
    </font>
    <font>
      <b/>
      <sz val="12"/>
      <name val="游ゴシック"/>
      <family val="3"/>
      <charset val="128"/>
      <scheme val="minor"/>
    </font>
    <font>
      <sz val="10"/>
      <color theme="1"/>
      <name val="游ゴシック"/>
      <family val="2"/>
      <charset val="128"/>
      <scheme val="minor"/>
    </font>
    <font>
      <b/>
      <sz val="10"/>
      <color theme="1"/>
      <name val="游ゴシック"/>
      <family val="3"/>
      <charset val="128"/>
      <scheme val="minor"/>
    </font>
    <font>
      <u/>
      <sz val="12"/>
      <color theme="10"/>
      <name val="游ゴシック"/>
      <family val="2"/>
      <charset val="128"/>
      <scheme val="minor"/>
    </font>
    <font>
      <sz val="11"/>
      <color theme="1"/>
      <name val="ＭＳ Ｐ明朝"/>
      <family val="1"/>
      <charset val="128"/>
    </font>
    <font>
      <sz val="12"/>
      <color theme="1"/>
      <name val="ＭＳ Ｐ明朝"/>
      <family val="1"/>
      <charset val="128"/>
    </font>
  </fonts>
  <fills count="9">
    <fill>
      <patternFill patternType="none"/>
    </fill>
    <fill>
      <patternFill patternType="gray125"/>
    </fill>
    <fill>
      <patternFill patternType="solid">
        <fgColor theme="7"/>
        <bgColor indexed="64"/>
      </patternFill>
    </fill>
    <fill>
      <patternFill patternType="solid">
        <fgColor theme="7" tint="0.59999389629810485"/>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s>
  <cellStyleXfs count="4">
    <xf numFmtId="0" fontId="0" fillId="0" borderId="0">
      <alignment vertical="center"/>
    </xf>
    <xf numFmtId="0" fontId="6" fillId="0" borderId="0" applyNumberFormat="0" applyFill="0" applyBorder="0" applyAlignment="0" applyProtection="0">
      <alignment vertical="center"/>
    </xf>
    <xf numFmtId="6" fontId="8" fillId="0" borderId="0" applyFont="0" applyFill="0" applyBorder="0" applyAlignment="0" applyProtection="0">
      <alignment vertical="center"/>
    </xf>
    <xf numFmtId="0" fontId="9" fillId="0" borderId="0"/>
  </cellStyleXfs>
  <cellXfs count="162">
    <xf numFmtId="0" fontId="0" fillId="0" borderId="0" xfId="0">
      <alignment vertical="center"/>
    </xf>
    <xf numFmtId="0" fontId="3" fillId="0" borderId="0" xfId="0" applyFont="1">
      <alignment vertical="center"/>
    </xf>
    <xf numFmtId="0" fontId="4" fillId="0" borderId="0" xfId="0" applyFont="1">
      <alignment vertical="center"/>
    </xf>
    <xf numFmtId="0" fontId="7" fillId="0" borderId="0" xfId="0" applyFont="1">
      <alignment vertical="center"/>
    </xf>
    <xf numFmtId="0" fontId="3" fillId="0" borderId="0" xfId="0" applyFont="1" applyAlignment="1">
      <alignment horizontal="left" vertical="center"/>
    </xf>
    <xf numFmtId="14" fontId="16" fillId="0" borderId="0" xfId="0" applyNumberFormat="1" applyFont="1">
      <alignment vertical="center"/>
    </xf>
    <xf numFmtId="0" fontId="17" fillId="0" borderId="0" xfId="0" applyFont="1">
      <alignment vertical="center"/>
    </xf>
    <xf numFmtId="0" fontId="16" fillId="0" borderId="0" xfId="0" applyFont="1">
      <alignment vertical="center"/>
    </xf>
    <xf numFmtId="0" fontId="10" fillId="0" borderId="0" xfId="0" applyFont="1">
      <alignment vertical="center"/>
    </xf>
    <xf numFmtId="0" fontId="18" fillId="0" borderId="0" xfId="0" applyFont="1">
      <alignment vertical="center"/>
    </xf>
    <xf numFmtId="0" fontId="20" fillId="0" borderId="0" xfId="0" applyFont="1">
      <alignment vertical="center"/>
    </xf>
    <xf numFmtId="0" fontId="21" fillId="0" borderId="0" xfId="0" applyFont="1" applyAlignment="1">
      <alignment horizontal="left" vertical="center"/>
    </xf>
    <xf numFmtId="49" fontId="16" fillId="0" borderId="0" xfId="0" applyNumberFormat="1" applyFont="1">
      <alignment vertical="center"/>
    </xf>
    <xf numFmtId="176" fontId="16" fillId="0" borderId="0" xfId="0" applyNumberFormat="1" applyFont="1" applyAlignment="1">
      <alignment horizontal="center" vertical="center"/>
    </xf>
    <xf numFmtId="0" fontId="22" fillId="0" borderId="0" xfId="0" applyFont="1" applyAlignment="1">
      <alignment horizontal="left" vertical="center"/>
    </xf>
    <xf numFmtId="0" fontId="16" fillId="3" borderId="10" xfId="0" applyFont="1" applyFill="1" applyBorder="1" applyAlignment="1">
      <alignment horizontal="center"/>
    </xf>
    <xf numFmtId="0" fontId="16" fillId="3" borderId="11" xfId="0" applyFont="1" applyFill="1" applyBorder="1" applyAlignment="1">
      <alignment horizontal="center" vertical="top"/>
    </xf>
    <xf numFmtId="0" fontId="16" fillId="0" borderId="1" xfId="0" applyFont="1" applyBorder="1" applyAlignment="1">
      <alignment horizontal="center" vertical="center"/>
    </xf>
    <xf numFmtId="49" fontId="16" fillId="0" borderId="1" xfId="0" applyNumberFormat="1" applyFont="1" applyBorder="1" applyAlignment="1" applyProtection="1">
      <alignment horizontal="left" vertical="center"/>
      <protection locked="0"/>
    </xf>
    <xf numFmtId="176" fontId="16" fillId="0" borderId="1" xfId="0" applyNumberFormat="1" applyFont="1" applyBorder="1" applyAlignment="1" applyProtection="1">
      <alignment horizontal="center" vertical="center"/>
      <protection locked="0"/>
    </xf>
    <xf numFmtId="0" fontId="16" fillId="5" borderId="1" xfId="0" applyFont="1" applyFill="1" applyBorder="1" applyAlignment="1">
      <alignment horizontal="center" vertical="center"/>
    </xf>
    <xf numFmtId="49" fontId="16" fillId="5" borderId="1" xfId="0" applyNumberFormat="1" applyFont="1" applyFill="1" applyBorder="1" applyAlignment="1" applyProtection="1">
      <alignment horizontal="left" vertical="center"/>
      <protection locked="0"/>
    </xf>
    <xf numFmtId="176" fontId="16" fillId="5" borderId="1" xfId="0" applyNumberFormat="1" applyFont="1" applyFill="1" applyBorder="1" applyAlignment="1" applyProtection="1">
      <alignment horizontal="center" vertical="center"/>
      <protection locked="0"/>
    </xf>
    <xf numFmtId="0" fontId="20" fillId="5" borderId="2" xfId="0" applyFont="1" applyFill="1" applyBorder="1" applyAlignment="1">
      <alignment horizontal="left" vertical="center" indent="1"/>
    </xf>
    <xf numFmtId="0" fontId="27" fillId="5" borderId="3" xfId="0" applyFont="1" applyFill="1" applyBorder="1" applyAlignment="1">
      <alignment horizontal="right" vertical="center" wrapText="1"/>
    </xf>
    <xf numFmtId="0" fontId="14" fillId="0" borderId="0" xfId="0" applyFont="1">
      <alignment vertical="center"/>
    </xf>
    <xf numFmtId="0" fontId="20" fillId="4" borderId="13" xfId="0" applyFont="1" applyFill="1" applyBorder="1" applyProtection="1">
      <alignment vertical="center"/>
      <protection locked="0"/>
    </xf>
    <xf numFmtId="0" fontId="28" fillId="0" borderId="0" xfId="0" applyFont="1">
      <alignment vertical="center"/>
    </xf>
    <xf numFmtId="0" fontId="20" fillId="0" borderId="0" xfId="0" applyFont="1" applyAlignment="1">
      <alignment vertical="top" wrapText="1"/>
    </xf>
    <xf numFmtId="0" fontId="16" fillId="5" borderId="12" xfId="0" applyFont="1" applyFill="1" applyBorder="1" applyAlignment="1">
      <alignment horizontal="center" vertical="center"/>
    </xf>
    <xf numFmtId="0" fontId="16" fillId="0" borderId="11" xfId="0" applyFont="1" applyBorder="1" applyAlignment="1">
      <alignment horizontal="center" vertical="center"/>
    </xf>
    <xf numFmtId="0" fontId="27" fillId="0" borderId="0" xfId="0" applyFont="1" applyAlignment="1">
      <alignment vertical="center" wrapText="1"/>
    </xf>
    <xf numFmtId="0" fontId="29" fillId="5" borderId="3" xfId="0" applyFont="1" applyFill="1" applyBorder="1" applyAlignment="1">
      <alignment horizontal="right" vertical="center" wrapText="1"/>
    </xf>
    <xf numFmtId="0" fontId="15" fillId="0" borderId="0" xfId="0" applyFont="1" applyAlignment="1">
      <alignment vertical="top"/>
    </xf>
    <xf numFmtId="0" fontId="20" fillId="5" borderId="3" xfId="0" applyFont="1" applyFill="1" applyBorder="1" applyAlignment="1">
      <alignment horizontal="right" vertical="center"/>
    </xf>
    <xf numFmtId="0" fontId="30" fillId="0" borderId="0" xfId="0" applyFont="1">
      <alignment vertical="center"/>
    </xf>
    <xf numFmtId="0" fontId="16" fillId="0" borderId="0" xfId="0" applyFont="1" applyProtection="1">
      <alignment vertical="center"/>
      <protection locked="0"/>
    </xf>
    <xf numFmtId="0" fontId="22" fillId="0" borderId="0" xfId="0" applyFont="1">
      <alignment vertical="center"/>
    </xf>
    <xf numFmtId="0" fontId="32" fillId="0" borderId="0" xfId="1" applyFont="1">
      <alignment vertical="center"/>
    </xf>
    <xf numFmtId="0" fontId="15" fillId="0" borderId="0" xfId="0" applyFont="1">
      <alignment vertical="center"/>
    </xf>
    <xf numFmtId="0" fontId="20" fillId="0" borderId="0" xfId="0" applyFont="1" applyAlignment="1">
      <alignment horizontal="left" vertical="center" indent="1"/>
    </xf>
    <xf numFmtId="0" fontId="33" fillId="0" borderId="0" xfId="0" applyFont="1" applyAlignment="1">
      <alignment horizontal="right" vertical="center"/>
    </xf>
    <xf numFmtId="178" fontId="33" fillId="0" borderId="0" xfId="0" applyNumberFormat="1" applyFont="1" applyAlignment="1">
      <alignment horizontal="left" vertical="center"/>
    </xf>
    <xf numFmtId="0" fontId="14" fillId="0" borderId="0" xfId="0" applyFont="1" applyAlignment="1">
      <alignment vertical="top" wrapText="1"/>
    </xf>
    <xf numFmtId="0" fontId="34" fillId="0" borderId="0" xfId="1" applyFont="1">
      <alignment vertical="center"/>
    </xf>
    <xf numFmtId="0" fontId="36" fillId="0" borderId="0" xfId="0" applyFont="1">
      <alignment vertical="center"/>
    </xf>
    <xf numFmtId="0" fontId="36" fillId="6" borderId="0" xfId="0" applyFont="1" applyFill="1">
      <alignment vertical="center"/>
    </xf>
    <xf numFmtId="0" fontId="16" fillId="6" borderId="0" xfId="0" applyFont="1" applyFill="1">
      <alignment vertical="center"/>
    </xf>
    <xf numFmtId="0" fontId="11" fillId="6" borderId="0" xfId="0" applyFont="1" applyFill="1" applyAlignment="1">
      <alignment vertical="center" wrapText="1"/>
    </xf>
    <xf numFmtId="0" fontId="28" fillId="6" borderId="0" xfId="0" applyFont="1" applyFill="1" applyAlignment="1">
      <alignment vertical="center" wrapText="1"/>
    </xf>
    <xf numFmtId="0" fontId="11" fillId="6" borderId="0" xfId="0" applyFont="1" applyFill="1" applyAlignment="1">
      <alignment horizontal="left" vertical="center" wrapText="1" indent="1"/>
    </xf>
    <xf numFmtId="0" fontId="37" fillId="6" borderId="0" xfId="0" applyFont="1" applyFill="1" applyAlignment="1">
      <alignment vertical="center" wrapText="1"/>
    </xf>
    <xf numFmtId="0" fontId="13" fillId="6" borderId="0" xfId="0" applyFont="1" applyFill="1">
      <alignment vertical="center"/>
    </xf>
    <xf numFmtId="0" fontId="38" fillId="6" borderId="0" xfId="0" applyFont="1" applyFill="1" applyAlignment="1">
      <alignment horizontal="left" vertical="center" wrapText="1" indent="1"/>
    </xf>
    <xf numFmtId="0" fontId="38" fillId="6" borderId="0" xfId="0" applyFont="1" applyFill="1" applyAlignment="1">
      <alignment vertical="center" wrapText="1"/>
    </xf>
    <xf numFmtId="0" fontId="37" fillId="6" borderId="0" xfId="0" applyFont="1" applyFill="1" applyAlignment="1">
      <alignment horizontal="left" vertical="center" wrapText="1" indent="1"/>
    </xf>
    <xf numFmtId="0" fontId="25" fillId="6" borderId="0" xfId="1" applyFont="1" applyFill="1" applyAlignment="1">
      <alignment horizontal="left" vertical="center" wrapText="1" indent="2"/>
    </xf>
    <xf numFmtId="0" fontId="38" fillId="6" borderId="0" xfId="0" applyFont="1" applyFill="1" applyAlignment="1">
      <alignment horizontal="left" vertical="center" wrapText="1" indent="2"/>
    </xf>
    <xf numFmtId="0" fontId="40" fillId="6" borderId="0" xfId="1" applyFont="1" applyFill="1" applyAlignment="1">
      <alignment horizontal="left" vertical="center" wrapText="1" indent="1"/>
    </xf>
    <xf numFmtId="0" fontId="38" fillId="6" borderId="0" xfId="0" applyFont="1" applyFill="1" applyAlignment="1">
      <alignment horizontal="left" vertical="center" wrapText="1"/>
    </xf>
    <xf numFmtId="0" fontId="41" fillId="6" borderId="0" xfId="0" applyFont="1" applyFill="1">
      <alignment vertical="center"/>
    </xf>
    <xf numFmtId="0" fontId="42" fillId="6" borderId="0" xfId="0" applyFont="1" applyFill="1">
      <alignment vertical="center"/>
    </xf>
    <xf numFmtId="0" fontId="32" fillId="6" borderId="0" xfId="1" applyFont="1" applyFill="1" applyAlignment="1">
      <alignment horizontal="center" vertical="center"/>
    </xf>
    <xf numFmtId="0" fontId="0" fillId="6" borderId="0" xfId="0" applyFill="1">
      <alignment vertical="center"/>
    </xf>
    <xf numFmtId="0" fontId="9" fillId="6" borderId="0" xfId="3" applyFill="1"/>
    <xf numFmtId="0" fontId="12" fillId="6" borderId="0" xfId="3" applyFont="1" applyFill="1"/>
    <xf numFmtId="0" fontId="11" fillId="6" borderId="0" xfId="3" applyFont="1" applyFill="1" applyAlignment="1">
      <alignment horizontal="center"/>
    </xf>
    <xf numFmtId="0" fontId="28" fillId="6" borderId="0" xfId="0" applyFont="1" applyFill="1">
      <alignment vertical="center"/>
    </xf>
    <xf numFmtId="0" fontId="20" fillId="6" borderId="0" xfId="0" applyFont="1" applyFill="1">
      <alignment vertical="center"/>
    </xf>
    <xf numFmtId="0" fontId="20" fillId="6" borderId="0" xfId="0" applyFont="1" applyFill="1" applyAlignment="1">
      <alignment vertical="top" wrapText="1"/>
    </xf>
    <xf numFmtId="0" fontId="20" fillId="6" borderId="2" xfId="0" applyFont="1" applyFill="1" applyBorder="1" applyAlignment="1">
      <alignment horizontal="left" vertical="center" indent="1"/>
    </xf>
    <xf numFmtId="177" fontId="16" fillId="6" borderId="1" xfId="0" applyNumberFormat="1" applyFont="1" applyFill="1" applyBorder="1" applyAlignment="1" applyProtection="1">
      <alignment horizontal="left" vertical="center"/>
      <protection locked="0"/>
    </xf>
    <xf numFmtId="49" fontId="16" fillId="6" borderId="1" xfId="0" applyNumberFormat="1" applyFont="1" applyFill="1" applyBorder="1" applyAlignment="1" applyProtection="1">
      <alignment horizontal="left" vertical="center" shrinkToFit="1"/>
      <protection locked="0"/>
    </xf>
    <xf numFmtId="49" fontId="16" fillId="6" borderId="1" xfId="0" applyNumberFormat="1" applyFont="1" applyFill="1" applyBorder="1" applyAlignment="1" applyProtection="1">
      <alignment horizontal="left" vertical="center"/>
      <protection locked="0"/>
    </xf>
    <xf numFmtId="0" fontId="20" fillId="7" borderId="2" xfId="0" applyFont="1" applyFill="1" applyBorder="1" applyAlignment="1">
      <alignment horizontal="left" vertical="center" indent="1"/>
    </xf>
    <xf numFmtId="0" fontId="20" fillId="8" borderId="2" xfId="0" applyFont="1" applyFill="1" applyBorder="1" applyAlignment="1">
      <alignment horizontal="left" vertical="center" indent="1"/>
    </xf>
    <xf numFmtId="179" fontId="20" fillId="6" borderId="1" xfId="0" applyNumberFormat="1" applyFont="1" applyFill="1" applyBorder="1" applyAlignment="1" applyProtection="1">
      <alignment horizontal="left" vertical="center" shrinkToFit="1"/>
      <protection locked="0"/>
    </xf>
    <xf numFmtId="0" fontId="16" fillId="6" borderId="0" xfId="0" applyFont="1" applyFill="1" applyAlignment="1">
      <alignment horizontal="left" vertical="center"/>
    </xf>
    <xf numFmtId="0" fontId="20" fillId="6" borderId="0" xfId="0" applyFont="1" applyFill="1" applyAlignment="1">
      <alignment horizontal="left" vertical="center"/>
    </xf>
    <xf numFmtId="0" fontId="16" fillId="0" borderId="0" xfId="0" applyFont="1" applyAlignment="1" applyProtection="1">
      <alignment vertical="top" wrapText="1"/>
      <protection locked="0"/>
    </xf>
    <xf numFmtId="0" fontId="16" fillId="0" borderId="1" xfId="0" applyFont="1" applyBorder="1" applyAlignment="1" applyProtection="1">
      <alignment horizontal="center" vertical="center"/>
      <protection locked="0"/>
    </xf>
    <xf numFmtId="0" fontId="16" fillId="5" borderId="1" xfId="0" applyFont="1" applyFill="1" applyBorder="1" applyAlignment="1" applyProtection="1">
      <alignment horizontal="center" vertical="center"/>
      <protection locked="0"/>
    </xf>
    <xf numFmtId="0" fontId="16" fillId="6" borderId="1" xfId="0" applyFont="1" applyFill="1" applyBorder="1" applyAlignment="1">
      <alignment horizontal="left" vertical="center" shrinkToFit="1"/>
    </xf>
    <xf numFmtId="0" fontId="6" fillId="6" borderId="0" xfId="1" applyFill="1">
      <alignment vertical="center"/>
    </xf>
    <xf numFmtId="0" fontId="6" fillId="0" borderId="0" xfId="1">
      <alignment vertical="center"/>
    </xf>
    <xf numFmtId="180" fontId="47" fillId="0" borderId="0" xfId="0" applyNumberFormat="1" applyFont="1" applyAlignment="1">
      <alignment horizontal="center" vertical="center"/>
    </xf>
    <xf numFmtId="0" fontId="16" fillId="4" borderId="0" xfId="0" applyFont="1" applyFill="1">
      <alignment vertical="center"/>
    </xf>
    <xf numFmtId="0" fontId="38" fillId="6" borderId="0" xfId="0" applyFont="1" applyFill="1" applyAlignment="1">
      <alignment horizontal="left" vertical="top" wrapText="1" indent="1"/>
    </xf>
    <xf numFmtId="0" fontId="39" fillId="6" borderId="0" xfId="0" applyFont="1" applyFill="1" applyAlignment="1">
      <alignment horizontal="left" vertical="center" wrapText="1" indent="1"/>
    </xf>
    <xf numFmtId="0" fontId="49" fillId="6" borderId="0" xfId="0" applyFont="1" applyFill="1" applyAlignment="1">
      <alignment vertical="center" wrapText="1"/>
    </xf>
    <xf numFmtId="0" fontId="40" fillId="6" borderId="0" xfId="0" applyFont="1" applyFill="1" applyAlignment="1">
      <alignment vertical="center" wrapText="1"/>
    </xf>
    <xf numFmtId="0" fontId="40" fillId="6" borderId="0" xfId="0" applyFont="1" applyFill="1" applyAlignment="1">
      <alignment horizontal="left" vertical="center" wrapText="1"/>
    </xf>
    <xf numFmtId="0" fontId="48" fillId="0" borderId="0" xfId="0" applyFont="1" applyAlignment="1" applyProtection="1">
      <alignment vertical="top" wrapText="1"/>
      <protection locked="0"/>
    </xf>
    <xf numFmtId="6" fontId="20" fillId="0" borderId="14" xfId="2" applyFont="1" applyFill="1" applyBorder="1" applyAlignment="1" applyProtection="1">
      <alignment horizontal="left" vertical="center"/>
    </xf>
    <xf numFmtId="0" fontId="20" fillId="0" borderId="14" xfId="0" applyFont="1" applyBorder="1" applyAlignment="1">
      <alignment horizontal="left" vertical="center" indent="1"/>
    </xf>
    <xf numFmtId="0" fontId="20" fillId="0" borderId="14" xfId="0" applyFont="1" applyBorder="1">
      <alignment vertical="center"/>
    </xf>
    <xf numFmtId="0" fontId="51" fillId="0" borderId="0" xfId="0" applyFont="1">
      <alignment vertical="center"/>
    </xf>
    <xf numFmtId="0" fontId="52" fillId="0" borderId="0" xfId="0" applyFont="1">
      <alignment vertical="center"/>
    </xf>
    <xf numFmtId="0" fontId="27" fillId="0" borderId="0" xfId="0" applyFont="1">
      <alignment vertical="center"/>
    </xf>
    <xf numFmtId="0" fontId="53" fillId="6" borderId="0" xfId="0" applyFont="1" applyFill="1">
      <alignment vertical="center"/>
    </xf>
    <xf numFmtId="0" fontId="14" fillId="6" borderId="0" xfId="0" applyFont="1" applyFill="1">
      <alignment vertical="center"/>
    </xf>
    <xf numFmtId="0" fontId="27" fillId="6" borderId="0" xfId="0" applyFont="1" applyFill="1">
      <alignment vertical="center"/>
    </xf>
    <xf numFmtId="0" fontId="6" fillId="6" borderId="0" xfId="1" applyFill="1" applyAlignment="1">
      <alignment vertical="center"/>
    </xf>
    <xf numFmtId="0" fontId="55" fillId="6" borderId="0" xfId="1" applyFont="1" applyFill="1" applyAlignment="1">
      <alignment horizontal="left" vertical="center" wrapText="1" indent="2"/>
    </xf>
    <xf numFmtId="0" fontId="19" fillId="0" borderId="0" xfId="0" applyFont="1" applyAlignment="1">
      <alignment horizontal="center" vertical="center"/>
    </xf>
    <xf numFmtId="49" fontId="16" fillId="3" borderId="10" xfId="0" applyNumberFormat="1" applyFont="1" applyFill="1" applyBorder="1" applyAlignment="1">
      <alignment horizontal="center" vertical="center"/>
    </xf>
    <xf numFmtId="49" fontId="16" fillId="3" borderId="11" xfId="0" applyNumberFormat="1" applyFont="1" applyFill="1" applyBorder="1" applyAlignment="1">
      <alignment horizontal="center" vertical="center"/>
    </xf>
    <xf numFmtId="49" fontId="16" fillId="3" borderId="1" xfId="0" applyNumberFormat="1" applyFont="1" applyFill="1" applyBorder="1" applyAlignment="1">
      <alignment horizontal="center" vertical="center" wrapText="1"/>
    </xf>
    <xf numFmtId="49" fontId="16" fillId="3" borderId="1" xfId="0" applyNumberFormat="1" applyFont="1" applyFill="1" applyBorder="1" applyAlignment="1">
      <alignment horizontal="center" vertical="center"/>
    </xf>
    <xf numFmtId="0" fontId="16" fillId="0" borderId="5"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6" fillId="0" borderId="15" xfId="0" applyFont="1" applyBorder="1" applyAlignment="1" applyProtection="1">
      <alignment horizontal="left" vertical="top" wrapText="1"/>
      <protection locked="0"/>
    </xf>
    <xf numFmtId="0" fontId="16" fillId="0" borderId="4" xfId="0" applyFont="1" applyBorder="1" applyAlignment="1" applyProtection="1">
      <alignment horizontal="left" vertical="top" wrapText="1"/>
      <protection locked="0"/>
    </xf>
    <xf numFmtId="0" fontId="46" fillId="0" borderId="0" xfId="0" applyFont="1" applyAlignment="1" applyProtection="1">
      <alignment horizontal="left" vertical="center" shrinkToFit="1"/>
      <protection locked="0"/>
    </xf>
    <xf numFmtId="0" fontId="20" fillId="5" borderId="5" xfId="0" applyFont="1" applyFill="1" applyBorder="1" applyAlignment="1">
      <alignment horizontal="left" vertical="center" wrapText="1" indent="1"/>
    </xf>
    <xf numFmtId="0" fontId="20" fillId="5" borderId="9" xfId="0" applyFont="1" applyFill="1" applyBorder="1" applyAlignment="1">
      <alignment horizontal="left" vertical="center" wrapText="1" indent="1"/>
    </xf>
    <xf numFmtId="0" fontId="27" fillId="5" borderId="6" xfId="0" applyFont="1" applyFill="1" applyBorder="1" applyAlignment="1">
      <alignment horizontal="right" vertical="center" wrapText="1"/>
    </xf>
    <xf numFmtId="0" fontId="27" fillId="5" borderId="4" xfId="0" applyFont="1" applyFill="1" applyBorder="1" applyAlignment="1">
      <alignment horizontal="right" vertical="center" wrapText="1"/>
    </xf>
    <xf numFmtId="0" fontId="44" fillId="6" borderId="5" xfId="1" applyFont="1" applyFill="1" applyBorder="1" applyAlignment="1">
      <alignment horizontal="center" vertical="center"/>
    </xf>
    <xf numFmtId="0" fontId="45" fillId="6" borderId="14" xfId="1" applyFont="1" applyFill="1" applyBorder="1" applyAlignment="1">
      <alignment horizontal="center" vertical="center"/>
    </xf>
    <xf numFmtId="0" fontId="45" fillId="6" borderId="6" xfId="1" applyFont="1" applyFill="1" applyBorder="1" applyAlignment="1">
      <alignment horizontal="center" vertical="center"/>
    </xf>
    <xf numFmtId="0" fontId="45" fillId="6" borderId="7" xfId="1" applyFont="1" applyFill="1" applyBorder="1" applyAlignment="1">
      <alignment horizontal="center" vertical="center"/>
    </xf>
    <xf numFmtId="0" fontId="45" fillId="6" borderId="0" xfId="1" applyFont="1" applyFill="1" applyBorder="1" applyAlignment="1">
      <alignment horizontal="center" vertical="center"/>
    </xf>
    <xf numFmtId="0" fontId="45" fillId="6" borderId="8" xfId="1" applyFont="1" applyFill="1" applyBorder="1" applyAlignment="1">
      <alignment horizontal="center" vertical="center"/>
    </xf>
    <xf numFmtId="0" fontId="45" fillId="6" borderId="9" xfId="1" applyFont="1" applyFill="1" applyBorder="1" applyAlignment="1">
      <alignment horizontal="center" vertical="center"/>
    </xf>
    <xf numFmtId="0" fontId="45" fillId="6" borderId="15" xfId="1" applyFont="1" applyFill="1" applyBorder="1" applyAlignment="1">
      <alignment horizontal="center" vertical="center"/>
    </xf>
    <xf numFmtId="0" fontId="45" fillId="6" borderId="4" xfId="1" applyFont="1" applyFill="1" applyBorder="1" applyAlignment="1">
      <alignment horizontal="center" vertical="center"/>
    </xf>
    <xf numFmtId="0" fontId="50" fillId="6" borderId="0" xfId="1" applyFont="1" applyFill="1" applyAlignment="1">
      <alignment horizontal="left" vertical="top"/>
    </xf>
    <xf numFmtId="0" fontId="20" fillId="7" borderId="5" xfId="0" applyFont="1" applyFill="1" applyBorder="1" applyAlignment="1">
      <alignment horizontal="left" vertical="center" wrapText="1" indent="1"/>
    </xf>
    <xf numFmtId="0" fontId="20" fillId="7" borderId="9" xfId="0" applyFont="1" applyFill="1" applyBorder="1" applyAlignment="1">
      <alignment horizontal="left" vertical="center" wrapText="1" indent="1"/>
    </xf>
    <xf numFmtId="49" fontId="16" fillId="6" borderId="10" xfId="0" applyNumberFormat="1" applyFont="1" applyFill="1" applyBorder="1" applyAlignment="1" applyProtection="1">
      <alignment horizontal="left" vertical="top"/>
      <protection locked="0"/>
    </xf>
    <xf numFmtId="49" fontId="16" fillId="6" borderId="11" xfId="0" applyNumberFormat="1" applyFont="1" applyFill="1" applyBorder="1" applyAlignment="1" applyProtection="1">
      <alignment horizontal="left" vertical="top"/>
      <protection locked="0"/>
    </xf>
    <xf numFmtId="0" fontId="12" fillId="6" borderId="0" xfId="3" applyFont="1" applyFill="1" applyAlignment="1">
      <alignment horizontal="center"/>
    </xf>
    <xf numFmtId="0" fontId="43" fillId="6" borderId="15" xfId="3" applyFont="1" applyFill="1" applyBorder="1" applyAlignment="1">
      <alignment horizontal="left" vertical="center" wrapText="1"/>
    </xf>
    <xf numFmtId="0" fontId="20" fillId="6" borderId="15" xfId="3" applyFont="1" applyFill="1" applyBorder="1" applyAlignment="1">
      <alignment horizontal="left" vertical="center" wrapText="1"/>
    </xf>
    <xf numFmtId="0" fontId="16" fillId="7" borderId="10" xfId="0" applyFont="1" applyFill="1" applyBorder="1" applyAlignment="1">
      <alignment horizontal="center" wrapText="1"/>
    </xf>
    <xf numFmtId="0" fontId="16" fillId="7" borderId="11" xfId="0" applyFont="1" applyFill="1" applyBorder="1" applyAlignment="1">
      <alignment horizontal="center" wrapText="1"/>
    </xf>
    <xf numFmtId="49" fontId="16" fillId="7" borderId="10" xfId="0" applyNumberFormat="1" applyFont="1" applyFill="1" applyBorder="1" applyAlignment="1">
      <alignment horizontal="center" vertical="center"/>
    </xf>
    <xf numFmtId="49" fontId="16" fillId="7" borderId="11" xfId="0" applyNumberFormat="1" applyFont="1" applyFill="1" applyBorder="1" applyAlignment="1">
      <alignment horizontal="center" vertical="center"/>
    </xf>
    <xf numFmtId="0" fontId="16" fillId="6" borderId="15" xfId="0" applyFont="1" applyFill="1" applyBorder="1" applyAlignment="1">
      <alignment horizontal="left" vertical="top" wrapText="1"/>
    </xf>
    <xf numFmtId="0" fontId="3" fillId="0" borderId="0" xfId="0" applyFont="1" applyAlignment="1">
      <alignment horizontal="left" vertical="top" wrapText="1"/>
    </xf>
    <xf numFmtId="179" fontId="56" fillId="2" borderId="1" xfId="0" applyNumberFormat="1" applyFont="1" applyFill="1" applyBorder="1" applyAlignment="1" applyProtection="1">
      <alignment horizontal="left" vertical="center" shrinkToFit="1"/>
      <protection locked="0"/>
    </xf>
    <xf numFmtId="49" fontId="56" fillId="2" borderId="1" xfId="0" applyNumberFormat="1" applyFont="1" applyFill="1" applyBorder="1" applyAlignment="1" applyProtection="1">
      <alignment vertical="center" shrinkToFit="1"/>
      <protection locked="0"/>
    </xf>
    <xf numFmtId="177" fontId="56" fillId="2" borderId="1" xfId="0" applyNumberFormat="1" applyFont="1" applyFill="1" applyBorder="1" applyAlignment="1" applyProtection="1">
      <alignment horizontal="left" vertical="center"/>
      <protection locked="0"/>
    </xf>
    <xf numFmtId="49" fontId="56" fillId="2" borderId="1" xfId="0" applyNumberFormat="1" applyFont="1" applyFill="1" applyBorder="1" applyProtection="1">
      <alignment vertical="center"/>
      <protection locked="0"/>
    </xf>
    <xf numFmtId="49" fontId="56" fillId="2" borderId="1" xfId="0" applyNumberFormat="1" applyFont="1" applyFill="1" applyBorder="1" applyAlignment="1" applyProtection="1">
      <alignment horizontal="left" vertical="center" shrinkToFit="1"/>
      <protection locked="0"/>
    </xf>
    <xf numFmtId="49" fontId="56" fillId="2" borderId="1" xfId="0" applyNumberFormat="1" applyFont="1" applyFill="1" applyBorder="1" applyAlignment="1" applyProtection="1">
      <alignment horizontal="left" vertical="center"/>
      <protection locked="0"/>
    </xf>
    <xf numFmtId="49" fontId="56" fillId="2" borderId="10" xfId="0" applyNumberFormat="1" applyFont="1" applyFill="1" applyBorder="1" applyAlignment="1" applyProtection="1">
      <alignment horizontal="left" vertical="top"/>
      <protection locked="0"/>
    </xf>
    <xf numFmtId="49" fontId="56" fillId="2" borderId="11" xfId="0" applyNumberFormat="1" applyFont="1" applyFill="1" applyBorder="1" applyAlignment="1" applyProtection="1">
      <alignment horizontal="left" vertical="top"/>
      <protection locked="0"/>
    </xf>
    <xf numFmtId="0" fontId="57" fillId="2" borderId="1" xfId="0" applyFont="1" applyFill="1" applyBorder="1" applyAlignment="1" applyProtection="1">
      <alignment horizontal="left" vertical="center"/>
      <protection locked="0"/>
    </xf>
    <xf numFmtId="49" fontId="56" fillId="0" borderId="1" xfId="0" applyNumberFormat="1" applyFont="1" applyBorder="1" applyAlignment="1" applyProtection="1">
      <alignment horizontal="left" vertical="center"/>
      <protection locked="0"/>
    </xf>
    <xf numFmtId="179" fontId="56" fillId="0" borderId="1" xfId="0" applyNumberFormat="1" applyFont="1" applyBorder="1" applyAlignment="1" applyProtection="1">
      <alignment horizontal="center" vertical="center"/>
      <protection locked="0"/>
    </xf>
    <xf numFmtId="49" fontId="56" fillId="5" borderId="1" xfId="0" applyNumberFormat="1" applyFont="1" applyFill="1" applyBorder="1" applyAlignment="1" applyProtection="1">
      <alignment horizontal="left" vertical="center"/>
      <protection locked="0"/>
    </xf>
    <xf numFmtId="179" fontId="56" fillId="5" borderId="1" xfId="0" applyNumberFormat="1" applyFont="1" applyFill="1" applyBorder="1" applyAlignment="1" applyProtection="1">
      <alignment horizontal="center" vertical="center"/>
      <protection locked="0"/>
    </xf>
    <xf numFmtId="49" fontId="56" fillId="5" borderId="12" xfId="0" applyNumberFormat="1" applyFont="1" applyFill="1" applyBorder="1" applyAlignment="1" applyProtection="1">
      <alignment horizontal="left" vertical="center"/>
      <protection locked="0"/>
    </xf>
    <xf numFmtId="179" fontId="56" fillId="5" borderId="12" xfId="0" applyNumberFormat="1" applyFont="1" applyFill="1" applyBorder="1" applyAlignment="1" applyProtection="1">
      <alignment horizontal="center" vertical="center"/>
      <protection locked="0"/>
    </xf>
    <xf numFmtId="179" fontId="56" fillId="0" borderId="11" xfId="0" applyNumberFormat="1" applyFont="1" applyBorder="1" applyAlignment="1" applyProtection="1">
      <alignment horizontal="center" vertical="center"/>
      <protection locked="0"/>
    </xf>
  </cellXfs>
  <cellStyles count="4">
    <cellStyle name="ハイパーリンク" xfId="1" builtinId="8"/>
    <cellStyle name="通貨" xfId="2" builtinId="7"/>
    <cellStyle name="標準" xfId="0" builtinId="0"/>
    <cellStyle name="標準 2" xfId="3" xr:uid="{68283417-6B95-442B-9450-F943393C14BB}"/>
  </cellStyles>
  <dxfs count="39">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59996337778862885"/>
        </patternFill>
      </fill>
    </dxf>
    <dxf>
      <fill>
        <patternFill>
          <bgColor theme="7" tint="0.79998168889431442"/>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CCCC"/>
      <color rgb="FF99FFCC"/>
      <color rgb="FFF3A671"/>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fmlaLink="$F$13"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7" Type="http://schemas.openxmlformats.org/officeDocument/2006/relationships/image" Target="../media/image7.png"/><Relationship Id="rId2" Type="http://schemas.openxmlformats.org/officeDocument/2006/relationships/customXml" Target="../ink/ink1.xml"/><Relationship Id="rId1" Type="http://schemas.openxmlformats.org/officeDocument/2006/relationships/image" Target="../media/image5.png"/><Relationship Id="rId6" Type="http://schemas.openxmlformats.org/officeDocument/2006/relationships/image" Target="../media/image6.png"/><Relationship Id="rId5"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58615</xdr:colOff>
      <xdr:row>0</xdr:row>
      <xdr:rowOff>65943</xdr:rowOff>
    </xdr:from>
    <xdr:to>
      <xdr:col>9</xdr:col>
      <xdr:colOff>65942</xdr:colOff>
      <xdr:row>1</xdr:row>
      <xdr:rowOff>91412</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615" y="65943"/>
          <a:ext cx="1326173" cy="267257"/>
        </a:xfrm>
        <a:prstGeom prst="rect">
          <a:avLst/>
        </a:prstGeom>
      </xdr:spPr>
    </xdr:pic>
    <xdr:clientData/>
  </xdr:twoCellAnchor>
  <xdr:twoCellAnchor>
    <xdr:from>
      <xdr:col>11</xdr:col>
      <xdr:colOff>107392</xdr:colOff>
      <xdr:row>1</xdr:row>
      <xdr:rowOff>227556</xdr:rowOff>
    </xdr:from>
    <xdr:to>
      <xdr:col>37</xdr:col>
      <xdr:colOff>122046</xdr:colOff>
      <xdr:row>4</xdr:row>
      <xdr:rowOff>112627</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1664049" y="467042"/>
          <a:ext cx="3694026" cy="6035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latin typeface="メイリオ" panose="020B0604030504040204" pitchFamily="50" charset="-128"/>
              <a:ea typeface="メイリオ" panose="020B0604030504040204" pitchFamily="50" charset="-128"/>
            </a:rPr>
            <a:t>分析納期プランのご案内</a:t>
          </a:r>
        </a:p>
      </xdr:txBody>
    </xdr:sp>
    <xdr:clientData/>
  </xdr:twoCellAnchor>
  <xdr:twoCellAnchor>
    <xdr:from>
      <xdr:col>42</xdr:col>
      <xdr:colOff>105506</xdr:colOff>
      <xdr:row>41</xdr:row>
      <xdr:rowOff>33076</xdr:rowOff>
    </xdr:from>
    <xdr:to>
      <xdr:col>48</xdr:col>
      <xdr:colOff>59871</xdr:colOff>
      <xdr:row>42</xdr:row>
      <xdr:rowOff>43543</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6049106" y="9803005"/>
          <a:ext cx="803451" cy="249952"/>
        </a:xfrm>
        <a:prstGeom prst="rect">
          <a:avLst/>
        </a:prstGeom>
        <a:noFill/>
        <a:ln w="952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altLang="ja-JP" sz="850" b="0" i="0">
              <a:solidFill>
                <a:schemeClr val="dk1"/>
              </a:solidFill>
              <a:effectLst/>
              <a:latin typeface="メイリオ" panose="020B0604030504040204" pitchFamily="50" charset="-128"/>
              <a:ea typeface="メイリオ" panose="020B0604030504040204" pitchFamily="50" charset="-128"/>
              <a:cs typeface="+mn-cs"/>
            </a:rPr>
            <a:t>2022.12.20</a:t>
          </a:r>
          <a:endParaRPr kumimoji="1" lang="ja-JP" altLang="en-US" sz="850" b="1">
            <a:latin typeface="メイリオ" panose="020B0604030504040204" pitchFamily="50" charset="-128"/>
            <a:ea typeface="メイリオ" panose="020B0604030504040204" pitchFamily="50" charset="-128"/>
          </a:endParaRPr>
        </a:p>
      </xdr:txBody>
    </xdr:sp>
    <xdr:clientData/>
  </xdr:twoCellAnchor>
  <xdr:twoCellAnchor editAs="oneCell">
    <xdr:from>
      <xdr:col>3</xdr:col>
      <xdr:colOff>38100</xdr:colOff>
      <xdr:row>4</xdr:row>
      <xdr:rowOff>85725</xdr:rowOff>
    </xdr:from>
    <xdr:to>
      <xdr:col>45</xdr:col>
      <xdr:colOff>47625</xdr:colOff>
      <xdr:row>34</xdr:row>
      <xdr:rowOff>121632</xdr:rowOff>
    </xdr:to>
    <xdr:pic>
      <xdr:nvPicPr>
        <xdr:cNvPr id="13" name="図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6725" y="1038225"/>
          <a:ext cx="6010275" cy="71796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606799</xdr:colOff>
      <xdr:row>0</xdr:row>
      <xdr:rowOff>26376</xdr:rowOff>
    </xdr:from>
    <xdr:to>
      <xdr:col>8</xdr:col>
      <xdr:colOff>412376</xdr:colOff>
      <xdr:row>0</xdr:row>
      <xdr:rowOff>361502</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11184" y="26376"/>
          <a:ext cx="1666615" cy="335126"/>
        </a:xfrm>
        <a:prstGeom prst="rect">
          <a:avLst/>
        </a:prstGeom>
      </xdr:spPr>
    </xdr:pic>
    <xdr:clientData/>
  </xdr:twoCellAnchor>
  <mc:AlternateContent xmlns:mc="http://schemas.openxmlformats.org/markup-compatibility/2006">
    <mc:Choice xmlns:a14="http://schemas.microsoft.com/office/drawing/2010/main" Requires="a14">
      <xdr:twoCellAnchor editAs="absolute">
        <xdr:from>
          <xdr:col>4</xdr:col>
          <xdr:colOff>142875</xdr:colOff>
          <xdr:row>10</xdr:row>
          <xdr:rowOff>228600</xdr:rowOff>
        </xdr:from>
        <xdr:to>
          <xdr:col>4</xdr:col>
          <xdr:colOff>561975</xdr:colOff>
          <xdr:row>12</xdr:row>
          <xdr:rowOff>9525</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2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xdr:col>
      <xdr:colOff>1878805</xdr:colOff>
      <xdr:row>21</xdr:row>
      <xdr:rowOff>214313</xdr:rowOff>
    </xdr:from>
    <xdr:to>
      <xdr:col>4</xdr:col>
      <xdr:colOff>69057</xdr:colOff>
      <xdr:row>23</xdr:row>
      <xdr:rowOff>47625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2364580" y="5891213"/>
          <a:ext cx="704852" cy="3286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a:t>
          </a:r>
          <a:r>
            <a:rPr kumimoji="1" lang="en-US" altLang="ja-JP" sz="1100">
              <a:solidFill>
                <a:schemeClr val="tx1"/>
              </a:solidFill>
            </a:rPr>
            <a:t>1</a:t>
          </a:r>
          <a:endParaRPr kumimoji="1" lang="ja-JP" altLang="en-US" sz="1100">
            <a:solidFill>
              <a:schemeClr val="tx1"/>
            </a:solidFill>
          </a:endParaRPr>
        </a:p>
      </xdr:txBody>
    </xdr:sp>
    <xdr:clientData/>
  </xdr:twoCellAnchor>
  <xdr:twoCellAnchor>
    <xdr:from>
      <xdr:col>2</xdr:col>
      <xdr:colOff>1478385</xdr:colOff>
      <xdr:row>23</xdr:row>
      <xdr:rowOff>200026</xdr:rowOff>
    </xdr:from>
    <xdr:to>
      <xdr:col>3</xdr:col>
      <xdr:colOff>144887</xdr:colOff>
      <xdr:row>25</xdr:row>
      <xdr:rowOff>33337</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1961962" y="6413257"/>
          <a:ext cx="703387" cy="33154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a:t>
          </a:r>
          <a:r>
            <a:rPr kumimoji="1" lang="en-US" altLang="ja-JP" sz="1100">
              <a:solidFill>
                <a:schemeClr val="tx1"/>
              </a:solidFill>
            </a:rPr>
            <a:t>2</a:t>
          </a:r>
          <a:endParaRPr kumimoji="1" lang="ja-JP" altLang="en-US" sz="1100">
            <a:solidFill>
              <a:schemeClr val="tx1"/>
            </a:solidFill>
          </a:endParaRPr>
        </a:p>
      </xdr:txBody>
    </xdr:sp>
    <xdr:clientData/>
  </xdr:twoCellAnchor>
  <xdr:twoCellAnchor>
    <xdr:from>
      <xdr:col>2</xdr:col>
      <xdr:colOff>1279830</xdr:colOff>
      <xdr:row>33</xdr:row>
      <xdr:rowOff>214680</xdr:rowOff>
    </xdr:from>
    <xdr:to>
      <xdr:col>2</xdr:col>
      <xdr:colOff>1983217</xdr:colOff>
      <xdr:row>35</xdr:row>
      <xdr:rowOff>46526</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763407" y="8919065"/>
          <a:ext cx="703387" cy="3300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a:t>
          </a:r>
          <a:r>
            <a:rPr kumimoji="1" lang="en-US" altLang="ja-JP" sz="1100">
              <a:solidFill>
                <a:schemeClr val="tx1"/>
              </a:solidFill>
            </a:rPr>
            <a:t>3</a:t>
          </a:r>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87313</xdr:colOff>
      <xdr:row>32</xdr:row>
      <xdr:rowOff>114307</xdr:rowOff>
    </xdr:from>
    <xdr:to>
      <xdr:col>33</xdr:col>
      <xdr:colOff>127000</xdr:colOff>
      <xdr:row>36</xdr:row>
      <xdr:rowOff>376238</xdr:rowOff>
    </xdr:to>
    <xdr:grpSp>
      <xdr:nvGrpSpPr>
        <xdr:cNvPr id="8" name="グループ化 7">
          <a:extLst>
            <a:ext uri="{FF2B5EF4-FFF2-40B4-BE49-F238E27FC236}">
              <a16:creationId xmlns:a16="http://schemas.microsoft.com/office/drawing/2014/main" id="{00000000-0008-0000-0400-000008000000}"/>
            </a:ext>
          </a:extLst>
        </xdr:cNvPr>
        <xdr:cNvGrpSpPr/>
      </xdr:nvGrpSpPr>
      <xdr:grpSpPr>
        <a:xfrm>
          <a:off x="287338" y="7620007"/>
          <a:ext cx="6440487" cy="1214431"/>
          <a:chOff x="287338" y="7458082"/>
          <a:chExt cx="6440487" cy="1214431"/>
        </a:xfrm>
      </xdr:grpSpPr>
      <xdr:sp macro="" textlink="">
        <xdr:nvSpPr>
          <xdr:cNvPr id="2" name="フローチャート: 他ページ結合子 1">
            <a:extLst>
              <a:ext uri="{FF2B5EF4-FFF2-40B4-BE49-F238E27FC236}">
                <a16:creationId xmlns:a16="http://schemas.microsoft.com/office/drawing/2014/main" id="{00000000-0008-0000-0400-000002000000}"/>
              </a:ext>
            </a:extLst>
          </xdr:cNvPr>
          <xdr:cNvSpPr/>
        </xdr:nvSpPr>
        <xdr:spPr>
          <a:xfrm>
            <a:off x="287338" y="7561263"/>
            <a:ext cx="6440487" cy="1111250"/>
          </a:xfrm>
          <a:prstGeom prst="flowChartOffpageConnector">
            <a:avLst/>
          </a:prstGeom>
          <a:solidFill>
            <a:schemeClr val="accent2">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247780" y="7458082"/>
            <a:ext cx="4687886" cy="6746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600" b="1">
                <a:latin typeface="メイリオ" panose="020B0604030504040204" pitchFamily="50" charset="-128"/>
                <a:ea typeface="メイリオ" panose="020B0604030504040204" pitchFamily="50" charset="-128"/>
              </a:rPr>
              <a:t>変更届送り先メールアドレス</a:t>
            </a:r>
          </a:p>
        </xdr:txBody>
      </xdr:sp>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265243" y="7888291"/>
            <a:ext cx="4687886" cy="3952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メイリオ" panose="020B0604030504040204" pitchFamily="50" charset="-128"/>
                <a:ea typeface="メイリオ" panose="020B0604030504040204" pitchFamily="50" charset="-128"/>
              </a:rPr>
              <a:t>「ご依頼専用アドレス」とは異なります。</a:t>
            </a:r>
            <a:endParaRPr kumimoji="1" lang="en-US" altLang="ja-JP" sz="1600" b="1">
              <a:solidFill>
                <a:srgbClr val="FF0000"/>
              </a:solidFill>
              <a:latin typeface="メイリオ" panose="020B0604030504040204" pitchFamily="50" charset="-128"/>
              <a:ea typeface="メイリオ" panose="020B0604030504040204" pitchFamily="50" charset="-128"/>
            </a:endParaRPr>
          </a:p>
        </xdr:txBody>
      </xdr:sp>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1403354" y="8159753"/>
            <a:ext cx="4687887" cy="3952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メイリオ" panose="020B0604030504040204" pitchFamily="50" charset="-128"/>
                <a:ea typeface="メイリオ" panose="020B0604030504040204" pitchFamily="50" charset="-128"/>
              </a:rPr>
              <a:t>ご確認の上、メール送信をお願いします。</a:t>
            </a:r>
            <a:endParaRPr kumimoji="1" lang="en-US" altLang="ja-JP" sz="1600" b="1">
              <a:solidFill>
                <a:srgbClr val="FF0000"/>
              </a:solidFill>
              <a:latin typeface="メイリオ" panose="020B0604030504040204" pitchFamily="50" charset="-128"/>
              <a:ea typeface="メイリオ" panose="020B0604030504040204" pitchFamily="50" charset="-128"/>
            </a:endParaRPr>
          </a:p>
        </xdr:txBody>
      </xdr:sp>
    </xdr:grpSp>
    <xdr:clientData/>
  </xdr:twoCellAnchor>
  <xdr:twoCellAnchor>
    <xdr:from>
      <xdr:col>6</xdr:col>
      <xdr:colOff>39688</xdr:colOff>
      <xdr:row>1</xdr:row>
      <xdr:rowOff>134931</xdr:rowOff>
    </xdr:from>
    <xdr:to>
      <xdr:col>29</xdr:col>
      <xdr:colOff>126999</xdr:colOff>
      <xdr:row>4</xdr:row>
      <xdr:rowOff>95244</xdr:rowOff>
    </xdr:to>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1239838" y="373056"/>
          <a:ext cx="4687886" cy="6746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600" b="1">
              <a:latin typeface="メイリオ" panose="020B0604030504040204" pitchFamily="50" charset="-128"/>
              <a:ea typeface="メイリオ" panose="020B0604030504040204" pitchFamily="50" charset="-128"/>
            </a:rPr>
            <a:t>依頼情報変更の手順について</a:t>
          </a:r>
        </a:p>
      </xdr:txBody>
    </xdr:sp>
    <xdr:clientData/>
  </xdr:twoCellAnchor>
  <xdr:twoCellAnchor>
    <xdr:from>
      <xdr:col>11</xdr:col>
      <xdr:colOff>65087</xdr:colOff>
      <xdr:row>0</xdr:row>
      <xdr:rowOff>80956</xdr:rowOff>
    </xdr:from>
    <xdr:to>
      <xdr:col>24</xdr:col>
      <xdr:colOff>111125</xdr:colOff>
      <xdr:row>2</xdr:row>
      <xdr:rowOff>47619</xdr:rowOff>
    </xdr:to>
    <xdr:sp macro="" textlink="">
      <xdr:nvSpPr>
        <xdr:cNvPr id="11" name="テキスト ボックス 10">
          <a:extLst>
            <a:ext uri="{FF2B5EF4-FFF2-40B4-BE49-F238E27FC236}">
              <a16:creationId xmlns:a16="http://schemas.microsoft.com/office/drawing/2014/main" id="{00000000-0008-0000-0400-00000B000000}"/>
            </a:ext>
          </a:extLst>
        </xdr:cNvPr>
        <xdr:cNvSpPr txBox="1"/>
      </xdr:nvSpPr>
      <xdr:spPr>
        <a:xfrm>
          <a:off x="2265362" y="80956"/>
          <a:ext cx="2646363" cy="4429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latin typeface="メイリオ" panose="020B0604030504040204" pitchFamily="50" charset="-128"/>
              <a:ea typeface="メイリオ" panose="020B0604030504040204" pitchFamily="50" charset="-128"/>
            </a:rPr>
            <a:t>アスベスト分析依頼書</a:t>
          </a:r>
        </a:p>
      </xdr:txBody>
    </xdr:sp>
    <xdr:clientData/>
  </xdr:twoCellAnchor>
  <xdr:twoCellAnchor editAs="oneCell">
    <xdr:from>
      <xdr:col>0</xdr:col>
      <xdr:colOff>171450</xdr:colOff>
      <xdr:row>5</xdr:row>
      <xdr:rowOff>295275</xdr:rowOff>
    </xdr:from>
    <xdr:to>
      <xdr:col>34</xdr:col>
      <xdr:colOff>95250</xdr:colOff>
      <xdr:row>33</xdr:row>
      <xdr:rowOff>125552</xdr:rowOff>
    </xdr:to>
    <xdr:pic>
      <xdr:nvPicPr>
        <xdr:cNvPr id="7" name="図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1238250"/>
          <a:ext cx="6724650" cy="66311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2771776</xdr:colOff>
      <xdr:row>1</xdr:row>
      <xdr:rowOff>9526</xdr:rowOff>
    </xdr:from>
    <xdr:to>
      <xdr:col>4</xdr:col>
      <xdr:colOff>190500</xdr:colOff>
      <xdr:row>2</xdr:row>
      <xdr:rowOff>9263</xdr:rowOff>
    </xdr:to>
    <xdr:pic>
      <xdr:nvPicPr>
        <xdr:cNvPr id="2" name="図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1176" y="514351"/>
          <a:ext cx="1285874" cy="10951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4686301</xdr:colOff>
      <xdr:row>0</xdr:row>
      <xdr:rowOff>438151</xdr:rowOff>
    </xdr:from>
    <xdr:to>
      <xdr:col>9</xdr:col>
      <xdr:colOff>47625</xdr:colOff>
      <xdr:row>1</xdr:row>
      <xdr:rowOff>1028438</xdr:rowOff>
    </xdr:to>
    <xdr:pic>
      <xdr:nvPicPr>
        <xdr:cNvPr id="3" name="図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34901" y="438151"/>
          <a:ext cx="1285874" cy="10951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371476</xdr:colOff>
      <xdr:row>12</xdr:row>
      <xdr:rowOff>76201</xdr:rowOff>
    </xdr:from>
    <xdr:to>
      <xdr:col>3</xdr:col>
      <xdr:colOff>282955</xdr:colOff>
      <xdr:row>21</xdr:row>
      <xdr:rowOff>123825</xdr:rowOff>
    </xdr:to>
    <xdr:pic>
      <xdr:nvPicPr>
        <xdr:cNvPr id="7" name="図 6">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1"/>
        <a:stretch>
          <a:fillRect/>
        </a:stretch>
      </xdr:blipFill>
      <xdr:spPr>
        <a:xfrm>
          <a:off x="371476" y="4210051"/>
          <a:ext cx="1968879" cy="1676400"/>
        </a:xfrm>
        <a:prstGeom prst="rect">
          <a:avLst/>
        </a:prstGeom>
      </xdr:spPr>
    </xdr:pic>
    <xdr:clientData/>
  </xdr:twoCellAnchor>
  <xdr:twoCellAnchor>
    <xdr:from>
      <xdr:col>0</xdr:col>
      <xdr:colOff>568036</xdr:colOff>
      <xdr:row>16</xdr:row>
      <xdr:rowOff>83127</xdr:rowOff>
    </xdr:from>
    <xdr:to>
      <xdr:col>2</xdr:col>
      <xdr:colOff>424296</xdr:colOff>
      <xdr:row>17</xdr:row>
      <xdr:rowOff>181840</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568036" y="6057900"/>
          <a:ext cx="1224396" cy="2805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1"/>
            <a:t>※</a:t>
          </a:r>
          <a:r>
            <a:rPr kumimoji="1" lang="ja-JP" altLang="en-US" sz="800" b="1"/>
            <a:t>マーキング例</a:t>
          </a:r>
        </a:p>
      </xdr:txBody>
    </xdr:sp>
    <xdr:clientData/>
  </xdr:twoCellAnchor>
  <xdr:twoCellAnchor editAs="oneCell">
    <xdr:from>
      <xdr:col>1</xdr:col>
      <xdr:colOff>75077</xdr:colOff>
      <xdr:row>14</xdr:row>
      <xdr:rowOff>77563</xdr:rowOff>
    </xdr:from>
    <xdr:to>
      <xdr:col>1</xdr:col>
      <xdr:colOff>596357</xdr:colOff>
      <xdr:row>15</xdr:row>
      <xdr:rowOff>153842</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15" name="インク 14">
              <a:extLst>
                <a:ext uri="{FF2B5EF4-FFF2-40B4-BE49-F238E27FC236}">
                  <a16:creationId xmlns:a16="http://schemas.microsoft.com/office/drawing/2014/main" id="{00000000-0008-0000-0600-00000F000000}"/>
                </a:ext>
              </a:extLst>
            </xdr14:cNvPr>
            <xdr14:cNvContentPartPr/>
          </xdr14:nvContentPartPr>
          <xdr14:nvPr macro=""/>
          <xdr14:xfrm>
            <a:off x="759145" y="5688654"/>
            <a:ext cx="521280" cy="258120"/>
          </xdr14:xfrm>
        </xdr:contentPart>
      </mc:Choice>
      <mc:Fallback xmlns="">
        <xdr:pic>
          <xdr:nvPicPr>
            <xdr:cNvPr id="15" name="インク 14">
              <a:extLst>
                <a:ext uri="{FF2B5EF4-FFF2-40B4-BE49-F238E27FC236}">
                  <a16:creationId xmlns:a16="http://schemas.microsoft.com/office/drawing/2014/main" id="{9C31D2AD-7E26-665B-9F1E-682E8FB02C07}"/>
                </a:ext>
              </a:extLst>
            </xdr:cNvPr>
            <xdr:cNvPicPr/>
          </xdr:nvPicPr>
          <xdr:blipFill>
            <a:blip xmlns:r="http://schemas.openxmlformats.org/officeDocument/2006/relationships" r:embed="rId5"/>
            <a:stretch>
              <a:fillRect/>
            </a:stretch>
          </xdr:blipFill>
          <xdr:spPr>
            <a:xfrm>
              <a:off x="696145" y="5626014"/>
              <a:ext cx="646920" cy="383760"/>
            </a:xfrm>
            <a:prstGeom prst="rect">
              <a:avLst/>
            </a:prstGeom>
          </xdr:spPr>
        </xdr:pic>
      </mc:Fallback>
    </mc:AlternateContent>
    <xdr:clientData/>
  </xdr:twoCellAnchor>
  <xdr:twoCellAnchor editAs="oneCell">
    <xdr:from>
      <xdr:col>0</xdr:col>
      <xdr:colOff>231913</xdr:colOff>
      <xdr:row>31</xdr:row>
      <xdr:rowOff>91109</xdr:rowOff>
    </xdr:from>
    <xdr:to>
      <xdr:col>7</xdr:col>
      <xdr:colOff>679174</xdr:colOff>
      <xdr:row>58</xdr:row>
      <xdr:rowOff>131942</xdr:rowOff>
    </xdr:to>
    <xdr:pic>
      <xdr:nvPicPr>
        <xdr:cNvPr id="3" name="図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31913" y="5723283"/>
          <a:ext cx="5259457" cy="4960702"/>
        </a:xfrm>
        <a:prstGeom prst="rect">
          <a:avLst/>
        </a:prstGeom>
      </xdr:spPr>
    </xdr:pic>
    <xdr:clientData/>
  </xdr:twoCellAnchor>
  <xdr:twoCellAnchor editAs="oneCell">
    <xdr:from>
      <xdr:col>5</xdr:col>
      <xdr:colOff>132521</xdr:colOff>
      <xdr:row>12</xdr:row>
      <xdr:rowOff>149086</xdr:rowOff>
    </xdr:from>
    <xdr:to>
      <xdr:col>6</xdr:col>
      <xdr:colOff>621196</xdr:colOff>
      <xdr:row>19</xdr:row>
      <xdr:rowOff>49695</xdr:rowOff>
    </xdr:to>
    <xdr:pic>
      <xdr:nvPicPr>
        <xdr:cNvPr id="5" name="図 4">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569804" y="2393673"/>
          <a:ext cx="1176131" cy="1176131"/>
        </a:xfrm>
        <a:prstGeom prst="rect">
          <a:avLst/>
        </a:prstGeom>
      </xdr:spPr>
    </xdr:pic>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2-05-17T01:14:08.640"/>
    </inkml:context>
    <inkml:brush xml:id="br0">
      <inkml:brushProperty name="width" value="0.35" units="cm"/>
      <inkml:brushProperty name="height" value="0.35" units="cm"/>
      <inkml:brushProperty name="color" value="#FF0066"/>
    </inkml:brush>
  </inkml:definitions>
  <inkml:trace contextRef="#ctx0" brushRef="#br0">32 1 24575,'1298'0'0,"-1288"0"0,0 1 0,0 0 0,0 1 0,-1 0 0,1 1 0,15 6 0,-24-9 0,1 1 0,0-1 0,0 1 0,-1-1 0,1 1 0,0 0 0,-1 0 0,1 0 0,-1 0 0,1 0 0,-1 0 0,1 0 0,-1 1 0,0-1 0,0 1 0,0-1 0,0 0 0,0 1 0,0 0 0,0-1 0,0 1 0,0 0 0,-1-1 0,1 1 0,-1 0 0,1 0 0,-1-1 0,0 1 0,0 0 0,1 0 0,-1 0 0,-1 0 0,1-1 0,0 1 0,0 0 0,-1 0 0,1 0 0,-1-1 0,1 1 0,-1 0 0,0-1 0,0 1 0,-1 2 0,-2 1 0,-1 0 0,1 0 0,-1 0 0,0-1 0,0 0 0,-1 0 0,1 0 0,-1 0 0,0-1 0,0 0 0,0 0 0,-7 1 0,-84 23 0,1-12 0,0-4 0,-125-3 0,-16 2 0,-62 25 0,259-29 0,1 2 0,1 2 0,-50 20 0,85-29 0,-7 2 0,0 2 0,0-1 0,1 1 0,0 1 0,-14 10 0,20-14 0,0 0 0,0 1 0,0-1 0,0 1 0,1 0 0,-1 0 0,1 0 0,0 0 0,0 0 0,0 1 0,0-1 0,0 1 0,1-1 0,0 1 0,-1 0 0,1-1 0,1 1 0,-2 6 0,2-9 0,1 1 0,-1-1 0,0 0 0,0 0 0,1 0 0,-1 0 0,1 0 0,-1 0 0,1 0 0,-1 0 0,1 0 0,0 0 0,-1 0 0,1 0 0,0 0 0,0 0 0,0-1 0,0 1 0,0 0 0,0-1 0,0 1 0,0 0 0,0-1 0,0 1 0,0-1 0,0 0 0,2 1 0,35 6 0,-34-7 0,237 7 0,-155-8 0,144 17 0,70 43 0,20 2 0,-295-59 0,-20-2 0,-1 0 0,1 0 0,-1 0 0,1 1 0,-1 0 0,1 0 0,-1 0 0,6 3 0,-10-4 0,0 0 0,0 0 0,0 1 0,0-1 0,0 0 0,1 0 0,-1 0 0,0 0 0,0 0 0,0 1 0,0-1 0,0 0 0,0 0 0,0 0 0,0 1 0,0-1 0,0 0 0,0 0 0,0 0 0,0 1 0,0-1 0,0 0 0,0 0 0,0 0 0,0 0 0,0 1 0,0-1 0,0 0 0,0 0 0,0 0 0,-1 0 0,1 1 0,0-1 0,0 0 0,0 0 0,0 0 0,0 0 0,0 0 0,-1 1 0,1-1 0,0 0 0,0 0 0,0 0 0,0 0 0,-1 0 0,1 0 0,0 0 0,0 0 0,0 0 0,0 0 0,-1 0 0,1 0 0,0 0 0,0 0 0,-15 7 0,-37 10 0,0-2 0,-105 15 0,-117-3 0,199-21 0,-76 0 0,-47 5 0,162-7-1365</inkml:trace>
</inkm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order@daylab.co.jp" TargetMode="External"/><Relationship Id="rId1" Type="http://schemas.openxmlformats.org/officeDocument/2006/relationships/hyperlink" Target="https://daylab.co.jp/l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order@daylab.co.jp?subject=&#12304;&#20998;&#26512;&#20381;&#38972;&#12305;"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daylab.co.jp/wp-content/uploads/2022/11/ChangeRequest.pdf" TargetMode="External"/><Relationship Id="rId1" Type="http://schemas.openxmlformats.org/officeDocument/2006/relationships/hyperlink" Target="mailto:henkou@daylab.co.jp?subject=&#20381;&#38972;&#26360;&#24773;&#22577;&#22793;&#26356;&#23626;&#12398;&#20214;" TargetMode="Externa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B789A-43F7-4F8B-880A-28901E38272A}">
  <sheetPr codeName="Sheet2">
    <tabColor theme="9" tint="0.79998168889431442"/>
  </sheetPr>
  <dimension ref="A1:X73"/>
  <sheetViews>
    <sheetView view="pageBreakPreview" zoomScaleNormal="100" zoomScaleSheetLayoutView="100" workbookViewId="0">
      <selection activeCell="B16" sqref="B16"/>
    </sheetView>
  </sheetViews>
  <sheetFormatPr defaultColWidth="0" defaultRowHeight="18.75" x14ac:dyDescent="0.4"/>
  <cols>
    <col min="1" max="1" width="2.75" style="47" customWidth="1"/>
    <col min="2" max="2" width="147.375" style="47" customWidth="1"/>
    <col min="3" max="4" width="3.375" style="47" hidden="1" customWidth="1"/>
    <col min="5" max="24" width="0" style="47" hidden="1" customWidth="1"/>
    <col min="25" max="16384" width="9" style="47" hidden="1"/>
  </cols>
  <sheetData>
    <row r="1" spans="2:24" ht="33" x14ac:dyDescent="0.4">
      <c r="B1" s="46" t="s">
        <v>0</v>
      </c>
    </row>
    <row r="2" spans="2:24" ht="16.5" customHeight="1" x14ac:dyDescent="0.4">
      <c r="B2" s="48"/>
      <c r="C2" s="48"/>
    </row>
    <row r="3" spans="2:24" ht="24" x14ac:dyDescent="0.4">
      <c r="B3" s="49" t="s">
        <v>1</v>
      </c>
      <c r="C3" s="48"/>
    </row>
    <row r="4" spans="2:24" ht="48" x14ac:dyDescent="0.4">
      <c r="B4" s="50" t="s">
        <v>151</v>
      </c>
      <c r="C4" s="48"/>
    </row>
    <row r="5" spans="2:24" ht="16.5" customHeight="1" x14ac:dyDescent="0.4">
      <c r="B5" s="48"/>
      <c r="C5" s="48"/>
    </row>
    <row r="6" spans="2:24" ht="24" x14ac:dyDescent="0.4">
      <c r="B6" s="51" t="s">
        <v>2</v>
      </c>
      <c r="C6" s="51"/>
      <c r="D6" s="52"/>
      <c r="E6" s="52"/>
      <c r="F6" s="52"/>
      <c r="G6" s="52"/>
      <c r="H6" s="52"/>
      <c r="I6" s="52"/>
      <c r="J6" s="52"/>
      <c r="K6" s="52"/>
      <c r="L6" s="52"/>
      <c r="M6" s="52"/>
      <c r="N6" s="52"/>
      <c r="O6" s="52"/>
      <c r="P6" s="52"/>
      <c r="Q6" s="52"/>
      <c r="R6" s="52"/>
      <c r="S6" s="52"/>
      <c r="T6" s="52"/>
      <c r="U6" s="52"/>
      <c r="V6" s="52"/>
      <c r="W6" s="52"/>
      <c r="X6" s="52"/>
    </row>
    <row r="7" spans="2:24" ht="24" x14ac:dyDescent="0.4">
      <c r="B7" s="53" t="s">
        <v>3</v>
      </c>
      <c r="C7" s="54"/>
      <c r="D7" s="52"/>
      <c r="E7" s="52"/>
      <c r="F7" s="52"/>
      <c r="G7" s="52"/>
      <c r="H7" s="52"/>
      <c r="I7" s="52"/>
      <c r="J7" s="52"/>
      <c r="K7" s="52"/>
      <c r="L7" s="52"/>
      <c r="M7" s="52"/>
      <c r="N7" s="52"/>
      <c r="O7" s="52"/>
      <c r="P7" s="52"/>
      <c r="Q7" s="52"/>
      <c r="R7" s="52"/>
      <c r="S7" s="52"/>
      <c r="T7" s="52"/>
      <c r="U7" s="52"/>
      <c r="V7" s="52"/>
      <c r="W7" s="52"/>
      <c r="X7" s="52"/>
    </row>
    <row r="8" spans="2:24" ht="24" x14ac:dyDescent="0.4">
      <c r="B8" s="53" t="s">
        <v>4</v>
      </c>
      <c r="C8" s="54"/>
      <c r="D8" s="52"/>
      <c r="E8" s="52"/>
      <c r="F8" s="52"/>
      <c r="G8" s="52"/>
      <c r="H8" s="52"/>
      <c r="I8" s="52"/>
      <c r="J8" s="52"/>
      <c r="K8" s="52"/>
      <c r="L8" s="52"/>
      <c r="M8" s="52"/>
      <c r="N8" s="52"/>
      <c r="O8" s="52"/>
      <c r="P8" s="52"/>
      <c r="Q8" s="52"/>
      <c r="R8" s="52"/>
      <c r="S8" s="52"/>
      <c r="T8" s="52"/>
      <c r="U8" s="52"/>
      <c r="V8" s="52"/>
      <c r="W8" s="52"/>
      <c r="X8" s="52"/>
    </row>
    <row r="9" spans="2:24" ht="24" x14ac:dyDescent="0.4">
      <c r="B9" s="53" t="s">
        <v>5</v>
      </c>
      <c r="C9" s="54"/>
      <c r="D9" s="52"/>
      <c r="E9" s="52"/>
      <c r="F9" s="52"/>
      <c r="G9" s="52"/>
      <c r="H9" s="52"/>
      <c r="I9" s="52"/>
      <c r="J9" s="52"/>
      <c r="K9" s="52"/>
      <c r="L9" s="52"/>
      <c r="M9" s="52"/>
      <c r="N9" s="52"/>
      <c r="O9" s="52"/>
      <c r="P9" s="52"/>
      <c r="Q9" s="52"/>
      <c r="R9" s="52"/>
      <c r="S9" s="52"/>
      <c r="T9" s="52"/>
      <c r="U9" s="52"/>
      <c r="V9" s="52"/>
      <c r="W9" s="52"/>
      <c r="X9" s="52"/>
    </row>
    <row r="10" spans="2:24" ht="24" x14ac:dyDescent="0.4">
      <c r="B10" s="53" t="s">
        <v>6</v>
      </c>
      <c r="C10" s="54"/>
      <c r="D10" s="52"/>
      <c r="E10" s="52"/>
      <c r="F10" s="52"/>
      <c r="G10" s="52"/>
      <c r="H10" s="52"/>
      <c r="I10" s="52"/>
      <c r="J10" s="52"/>
      <c r="K10" s="52"/>
      <c r="L10" s="52"/>
      <c r="M10" s="52"/>
      <c r="N10" s="52"/>
      <c r="O10" s="52"/>
      <c r="P10" s="52"/>
      <c r="Q10" s="52"/>
      <c r="R10" s="52"/>
      <c r="S10" s="52"/>
      <c r="T10" s="52"/>
      <c r="U10" s="52"/>
      <c r="V10" s="52"/>
      <c r="W10" s="52"/>
      <c r="X10" s="52"/>
    </row>
    <row r="11" spans="2:24" ht="24" x14ac:dyDescent="0.4">
      <c r="B11" s="53" t="s">
        <v>7</v>
      </c>
      <c r="C11" s="54"/>
      <c r="D11" s="52"/>
      <c r="E11" s="52"/>
      <c r="F11" s="52"/>
      <c r="G11" s="52"/>
      <c r="H11" s="52"/>
      <c r="I11" s="52"/>
      <c r="J11" s="52"/>
      <c r="K11" s="52"/>
      <c r="L11" s="52"/>
      <c r="M11" s="52"/>
      <c r="N11" s="52"/>
      <c r="O11" s="52"/>
      <c r="P11" s="52"/>
      <c r="Q11" s="52"/>
      <c r="R11" s="52"/>
      <c r="S11" s="52"/>
      <c r="T11" s="52"/>
      <c r="U11" s="52"/>
      <c r="V11" s="52"/>
      <c r="W11" s="52"/>
      <c r="X11" s="52"/>
    </row>
    <row r="12" spans="2:24" ht="16.5" customHeight="1" x14ac:dyDescent="0.4">
      <c r="B12" s="53"/>
      <c r="C12" s="54"/>
      <c r="D12" s="52"/>
      <c r="E12" s="52"/>
      <c r="F12" s="52"/>
      <c r="G12" s="52"/>
      <c r="H12" s="52"/>
      <c r="I12" s="52"/>
      <c r="J12" s="52"/>
      <c r="K12" s="52"/>
      <c r="L12" s="52"/>
      <c r="M12" s="52"/>
      <c r="N12" s="52"/>
      <c r="O12" s="52"/>
      <c r="P12" s="52"/>
      <c r="Q12" s="52"/>
      <c r="R12" s="52"/>
      <c r="S12" s="52"/>
      <c r="T12" s="52"/>
      <c r="U12" s="52"/>
      <c r="V12" s="52"/>
      <c r="W12" s="52"/>
      <c r="X12" s="52"/>
    </row>
    <row r="13" spans="2:24" ht="24" x14ac:dyDescent="0.4">
      <c r="B13" s="51" t="s">
        <v>8</v>
      </c>
      <c r="C13" s="51"/>
      <c r="D13" s="52"/>
      <c r="E13" s="52"/>
      <c r="F13" s="52"/>
      <c r="G13" s="52"/>
      <c r="H13" s="52"/>
      <c r="I13" s="52"/>
      <c r="J13" s="52"/>
      <c r="K13" s="52"/>
      <c r="L13" s="52"/>
      <c r="M13" s="52"/>
      <c r="N13" s="52"/>
      <c r="O13" s="52"/>
      <c r="P13" s="52"/>
      <c r="Q13" s="52"/>
      <c r="R13" s="52"/>
      <c r="S13" s="52"/>
      <c r="T13" s="52"/>
      <c r="U13" s="52"/>
      <c r="V13" s="52"/>
      <c r="W13" s="52"/>
      <c r="X13" s="52"/>
    </row>
    <row r="14" spans="2:24" ht="48" x14ac:dyDescent="0.4">
      <c r="B14" s="87" t="s">
        <v>9</v>
      </c>
      <c r="C14" s="54"/>
      <c r="D14" s="52"/>
      <c r="E14" s="52"/>
      <c r="F14" s="52"/>
      <c r="G14" s="52"/>
      <c r="H14" s="52"/>
      <c r="I14" s="52"/>
      <c r="J14" s="52"/>
      <c r="K14" s="52"/>
      <c r="L14" s="52"/>
      <c r="M14" s="52"/>
      <c r="N14" s="52"/>
      <c r="O14" s="52"/>
      <c r="P14" s="52"/>
      <c r="Q14" s="52"/>
      <c r="R14" s="52"/>
      <c r="S14" s="52"/>
      <c r="T14" s="52"/>
      <c r="U14" s="52"/>
      <c r="V14" s="52"/>
      <c r="W14" s="52"/>
      <c r="X14" s="52"/>
    </row>
    <row r="15" spans="2:24" ht="16.5" customHeight="1" x14ac:dyDescent="0.4">
      <c r="B15" s="54"/>
      <c r="C15" s="54"/>
      <c r="D15" s="52"/>
      <c r="E15" s="52"/>
      <c r="F15" s="52"/>
      <c r="G15" s="52"/>
      <c r="H15" s="52"/>
      <c r="I15" s="52"/>
      <c r="J15" s="52"/>
      <c r="K15" s="52"/>
      <c r="L15" s="52"/>
      <c r="M15" s="52"/>
      <c r="N15" s="52"/>
      <c r="O15" s="52"/>
      <c r="P15" s="52"/>
      <c r="Q15" s="52"/>
      <c r="R15" s="52"/>
      <c r="S15" s="52"/>
      <c r="T15" s="52"/>
      <c r="U15" s="52"/>
      <c r="V15" s="52"/>
      <c r="W15" s="52"/>
      <c r="X15" s="52"/>
    </row>
    <row r="16" spans="2:24" ht="24" x14ac:dyDescent="0.4">
      <c r="B16" s="51" t="s">
        <v>10</v>
      </c>
      <c r="C16" s="54"/>
      <c r="D16" s="52"/>
      <c r="E16" s="52"/>
      <c r="F16" s="52"/>
      <c r="G16" s="52"/>
      <c r="H16" s="52"/>
      <c r="I16" s="52"/>
      <c r="J16" s="52"/>
      <c r="K16" s="52"/>
      <c r="L16" s="52"/>
      <c r="M16" s="52"/>
      <c r="N16" s="52"/>
      <c r="O16" s="52"/>
      <c r="P16" s="52"/>
      <c r="Q16" s="52"/>
      <c r="R16" s="52"/>
      <c r="S16" s="52"/>
      <c r="T16" s="52"/>
      <c r="U16" s="52"/>
      <c r="V16" s="52"/>
      <c r="W16" s="52"/>
      <c r="X16" s="52"/>
    </row>
    <row r="17" spans="2:24" ht="24" x14ac:dyDescent="0.4">
      <c r="B17" s="53" t="s">
        <v>11</v>
      </c>
      <c r="C17" s="54"/>
      <c r="D17" s="52"/>
      <c r="E17" s="52"/>
      <c r="F17" s="52"/>
      <c r="G17" s="52"/>
      <c r="H17" s="52"/>
      <c r="I17" s="52"/>
      <c r="J17" s="52"/>
      <c r="K17" s="52"/>
      <c r="L17" s="52"/>
      <c r="M17" s="52"/>
      <c r="N17" s="52"/>
      <c r="O17" s="52"/>
      <c r="P17" s="52"/>
      <c r="Q17" s="52"/>
      <c r="R17" s="52"/>
      <c r="S17" s="52"/>
      <c r="T17" s="52"/>
      <c r="U17" s="52"/>
      <c r="V17" s="52"/>
      <c r="W17" s="52"/>
      <c r="X17" s="52"/>
    </row>
    <row r="18" spans="2:24" ht="24" x14ac:dyDescent="0.4">
      <c r="B18" s="53" t="s">
        <v>12</v>
      </c>
      <c r="C18" s="54"/>
      <c r="D18" s="52"/>
      <c r="E18" s="52"/>
      <c r="F18" s="52"/>
      <c r="G18" s="52"/>
      <c r="H18" s="52"/>
      <c r="I18" s="52"/>
      <c r="J18" s="52"/>
      <c r="K18" s="52"/>
      <c r="L18" s="52"/>
      <c r="M18" s="52"/>
      <c r="N18" s="52"/>
      <c r="O18" s="52"/>
      <c r="P18" s="52"/>
      <c r="Q18" s="52"/>
      <c r="R18" s="52"/>
      <c r="S18" s="52"/>
      <c r="T18" s="52"/>
      <c r="U18" s="52"/>
      <c r="V18" s="52"/>
      <c r="W18" s="52"/>
      <c r="X18" s="52"/>
    </row>
    <row r="19" spans="2:24" ht="48" x14ac:dyDescent="0.4">
      <c r="B19" s="53" t="s">
        <v>13</v>
      </c>
      <c r="C19" s="54"/>
      <c r="D19" s="52"/>
      <c r="E19" s="52"/>
      <c r="F19" s="52"/>
      <c r="G19" s="52"/>
      <c r="H19" s="52"/>
      <c r="I19" s="52"/>
      <c r="J19" s="52"/>
      <c r="K19" s="52"/>
      <c r="L19" s="52"/>
      <c r="M19" s="52"/>
      <c r="N19" s="52"/>
      <c r="O19" s="52"/>
      <c r="P19" s="52"/>
      <c r="Q19" s="52"/>
      <c r="R19" s="52"/>
      <c r="S19" s="52"/>
      <c r="T19" s="52"/>
      <c r="U19" s="52"/>
      <c r="V19" s="52"/>
      <c r="W19" s="52"/>
      <c r="X19" s="52"/>
    </row>
    <row r="20" spans="2:24" ht="24" x14ac:dyDescent="0.4">
      <c r="B20" s="53" t="s">
        <v>14</v>
      </c>
      <c r="C20" s="54"/>
      <c r="D20" s="52"/>
      <c r="E20" s="52"/>
      <c r="F20" s="52"/>
      <c r="G20" s="52"/>
      <c r="H20" s="52"/>
      <c r="I20" s="52"/>
      <c r="J20" s="52"/>
      <c r="K20" s="52"/>
      <c r="L20" s="52"/>
      <c r="M20" s="52"/>
      <c r="N20" s="52"/>
      <c r="O20" s="52"/>
      <c r="P20" s="52"/>
      <c r="Q20" s="52"/>
      <c r="R20" s="52"/>
      <c r="S20" s="52"/>
      <c r="T20" s="52"/>
      <c r="U20" s="52"/>
      <c r="V20" s="52"/>
      <c r="W20" s="52"/>
      <c r="X20" s="52"/>
    </row>
    <row r="21" spans="2:24" ht="16.5" customHeight="1" x14ac:dyDescent="0.4">
      <c r="B21" s="54"/>
      <c r="C21" s="54"/>
      <c r="D21" s="52"/>
      <c r="E21" s="52"/>
      <c r="F21" s="52"/>
      <c r="G21" s="52"/>
      <c r="H21" s="52"/>
      <c r="I21" s="52"/>
      <c r="J21" s="52"/>
      <c r="K21" s="52"/>
      <c r="L21" s="52"/>
      <c r="M21" s="52"/>
      <c r="N21" s="52"/>
      <c r="O21" s="52"/>
      <c r="P21" s="52"/>
      <c r="Q21" s="52"/>
      <c r="R21" s="52"/>
      <c r="S21" s="52"/>
      <c r="T21" s="52"/>
      <c r="U21" s="52"/>
      <c r="V21" s="52"/>
      <c r="W21" s="52"/>
      <c r="X21" s="52"/>
    </row>
    <row r="22" spans="2:24" ht="24" x14ac:dyDescent="0.4">
      <c r="B22" s="51" t="s">
        <v>15</v>
      </c>
      <c r="C22" s="51"/>
      <c r="D22" s="52"/>
      <c r="E22" s="52"/>
      <c r="F22" s="52"/>
      <c r="G22" s="52"/>
      <c r="H22" s="52"/>
      <c r="I22" s="52"/>
      <c r="J22" s="52"/>
      <c r="K22" s="52"/>
      <c r="L22" s="52"/>
      <c r="M22" s="52"/>
      <c r="N22" s="52"/>
      <c r="O22" s="52"/>
      <c r="P22" s="52"/>
      <c r="Q22" s="52"/>
      <c r="R22" s="52"/>
      <c r="S22" s="52"/>
      <c r="T22" s="52"/>
      <c r="U22" s="52"/>
      <c r="V22" s="52"/>
      <c r="W22" s="52"/>
      <c r="X22" s="52"/>
    </row>
    <row r="23" spans="2:24" ht="24" x14ac:dyDescent="0.4">
      <c r="B23" s="53" t="s">
        <v>144</v>
      </c>
      <c r="C23" s="54"/>
      <c r="D23" s="52"/>
      <c r="E23" s="52"/>
      <c r="F23" s="52"/>
      <c r="G23" s="52"/>
      <c r="H23" s="52"/>
      <c r="I23" s="52"/>
      <c r="J23" s="52"/>
      <c r="K23" s="52"/>
      <c r="L23" s="52"/>
      <c r="M23" s="52"/>
      <c r="N23" s="52"/>
      <c r="O23" s="52"/>
      <c r="P23" s="52"/>
      <c r="Q23" s="52"/>
      <c r="R23" s="52"/>
      <c r="S23" s="52"/>
      <c r="T23" s="52"/>
      <c r="U23" s="52"/>
      <c r="V23" s="52"/>
      <c r="W23" s="52"/>
      <c r="X23" s="52"/>
    </row>
    <row r="24" spans="2:24" ht="24" x14ac:dyDescent="0.4">
      <c r="B24" s="53" t="s">
        <v>16</v>
      </c>
      <c r="C24" s="54"/>
      <c r="D24" s="52"/>
      <c r="E24" s="52"/>
      <c r="F24" s="52"/>
      <c r="G24" s="52"/>
      <c r="H24" s="52"/>
      <c r="I24" s="52"/>
      <c r="J24" s="52"/>
      <c r="K24" s="52"/>
      <c r="L24" s="52"/>
      <c r="M24" s="52"/>
      <c r="N24" s="52"/>
      <c r="O24" s="52"/>
      <c r="P24" s="52"/>
      <c r="Q24" s="52"/>
      <c r="R24" s="52"/>
      <c r="S24" s="52"/>
      <c r="T24" s="52"/>
      <c r="U24" s="52"/>
      <c r="V24" s="52"/>
      <c r="W24" s="52"/>
      <c r="X24" s="52"/>
    </row>
    <row r="25" spans="2:24" ht="24" x14ac:dyDescent="0.4">
      <c r="B25" s="55" t="s">
        <v>17</v>
      </c>
      <c r="C25" s="54"/>
      <c r="D25" s="52"/>
      <c r="E25" s="52"/>
      <c r="F25" s="52"/>
      <c r="G25" s="52"/>
      <c r="H25" s="52"/>
      <c r="I25" s="52"/>
      <c r="J25" s="52"/>
      <c r="K25" s="52"/>
      <c r="L25" s="52"/>
      <c r="M25" s="52"/>
      <c r="N25" s="52"/>
      <c r="O25" s="52"/>
      <c r="P25" s="52"/>
      <c r="Q25" s="52"/>
      <c r="R25" s="52"/>
      <c r="S25" s="52"/>
      <c r="T25" s="52"/>
      <c r="U25" s="52"/>
      <c r="V25" s="52"/>
      <c r="W25" s="52"/>
      <c r="X25" s="52"/>
    </row>
    <row r="26" spans="2:24" ht="24" x14ac:dyDescent="0.4">
      <c r="B26" s="56" t="s">
        <v>18</v>
      </c>
      <c r="C26" s="54"/>
      <c r="D26" s="52"/>
      <c r="E26" s="52"/>
      <c r="F26" s="52"/>
      <c r="G26" s="52"/>
      <c r="H26" s="52"/>
      <c r="I26" s="52"/>
      <c r="J26" s="52"/>
      <c r="K26" s="52"/>
      <c r="L26" s="52"/>
      <c r="M26" s="52"/>
      <c r="N26" s="52"/>
      <c r="O26" s="52"/>
      <c r="P26" s="52"/>
      <c r="Q26" s="52"/>
      <c r="R26" s="52"/>
      <c r="S26" s="52"/>
      <c r="T26" s="52"/>
      <c r="U26" s="52"/>
      <c r="V26" s="52"/>
      <c r="W26" s="52"/>
      <c r="X26" s="52"/>
    </row>
    <row r="27" spans="2:24" ht="24" x14ac:dyDescent="0.4">
      <c r="B27" s="55" t="s">
        <v>19</v>
      </c>
      <c r="C27" s="54"/>
      <c r="D27" s="52"/>
      <c r="E27" s="52"/>
      <c r="F27" s="52"/>
      <c r="G27" s="52"/>
      <c r="H27" s="52"/>
      <c r="I27" s="52"/>
      <c r="J27" s="52"/>
      <c r="K27" s="52"/>
      <c r="L27" s="52"/>
      <c r="M27" s="52"/>
      <c r="N27" s="52"/>
      <c r="O27" s="52"/>
      <c r="P27" s="52"/>
      <c r="Q27" s="52"/>
      <c r="R27" s="52"/>
      <c r="S27" s="52"/>
      <c r="T27" s="52"/>
      <c r="U27" s="52"/>
      <c r="V27" s="52"/>
      <c r="W27" s="52"/>
      <c r="X27" s="52"/>
    </row>
    <row r="28" spans="2:24" ht="24" x14ac:dyDescent="0.4">
      <c r="B28" s="57" t="s">
        <v>20</v>
      </c>
      <c r="C28" s="54"/>
      <c r="D28" s="52"/>
      <c r="E28" s="52"/>
      <c r="F28" s="52"/>
      <c r="G28" s="52"/>
      <c r="H28" s="52"/>
      <c r="I28" s="52"/>
      <c r="J28" s="52"/>
      <c r="K28" s="52"/>
      <c r="L28" s="52"/>
      <c r="M28" s="52"/>
      <c r="N28" s="52"/>
      <c r="O28" s="52"/>
      <c r="P28" s="52"/>
      <c r="Q28" s="52"/>
      <c r="R28" s="52"/>
      <c r="S28" s="52"/>
      <c r="T28" s="52"/>
      <c r="U28" s="52"/>
      <c r="V28" s="52"/>
      <c r="W28" s="52"/>
      <c r="X28" s="52"/>
    </row>
    <row r="29" spans="2:24" ht="24" x14ac:dyDescent="0.4">
      <c r="B29" s="57" t="s">
        <v>21</v>
      </c>
      <c r="C29" s="54"/>
      <c r="D29" s="52"/>
      <c r="E29" s="52"/>
      <c r="F29" s="52"/>
      <c r="G29" s="52"/>
      <c r="H29" s="52"/>
      <c r="I29" s="52"/>
      <c r="J29" s="52"/>
      <c r="K29" s="52"/>
      <c r="L29" s="52"/>
      <c r="M29" s="52"/>
      <c r="N29" s="52"/>
      <c r="O29" s="52"/>
      <c r="P29" s="52"/>
      <c r="Q29" s="52"/>
      <c r="R29" s="52"/>
      <c r="S29" s="52"/>
      <c r="T29" s="52"/>
      <c r="U29" s="52"/>
      <c r="V29" s="52"/>
      <c r="W29" s="52"/>
      <c r="X29" s="52"/>
    </row>
    <row r="30" spans="2:24" ht="24" x14ac:dyDescent="0.4">
      <c r="B30" s="57" t="s">
        <v>22</v>
      </c>
      <c r="C30" s="54"/>
      <c r="D30" s="52"/>
      <c r="E30" s="52"/>
      <c r="F30" s="52"/>
      <c r="G30" s="52"/>
      <c r="H30" s="52"/>
      <c r="I30" s="52"/>
      <c r="J30" s="52"/>
      <c r="K30" s="52"/>
      <c r="L30" s="52"/>
      <c r="M30" s="52"/>
      <c r="N30" s="52"/>
      <c r="O30" s="52"/>
      <c r="P30" s="52"/>
      <c r="Q30" s="52"/>
      <c r="R30" s="52"/>
      <c r="S30" s="52"/>
      <c r="T30" s="52"/>
      <c r="U30" s="52"/>
      <c r="V30" s="52"/>
      <c r="W30" s="52"/>
      <c r="X30" s="52"/>
    </row>
    <row r="31" spans="2:24" ht="12" customHeight="1" x14ac:dyDescent="0.4">
      <c r="B31" s="54"/>
      <c r="C31" s="54"/>
      <c r="D31" s="52"/>
      <c r="E31" s="52"/>
      <c r="F31" s="52"/>
      <c r="G31" s="52"/>
      <c r="H31" s="52"/>
      <c r="I31" s="52"/>
      <c r="J31" s="52"/>
      <c r="K31" s="52"/>
      <c r="L31" s="52"/>
      <c r="M31" s="52"/>
      <c r="N31" s="52"/>
      <c r="O31" s="52"/>
      <c r="P31" s="52"/>
      <c r="Q31" s="52"/>
      <c r="R31" s="52"/>
      <c r="S31" s="52"/>
      <c r="T31" s="52"/>
      <c r="U31" s="52"/>
      <c r="V31" s="52"/>
      <c r="W31" s="52"/>
      <c r="X31" s="52"/>
    </row>
    <row r="32" spans="2:24" ht="24" x14ac:dyDescent="0.4">
      <c r="B32" s="89" t="s">
        <v>124</v>
      </c>
      <c r="C32" s="54"/>
      <c r="D32" s="52"/>
      <c r="E32" s="52"/>
      <c r="F32" s="52"/>
      <c r="G32" s="52"/>
      <c r="H32" s="52"/>
      <c r="I32" s="52"/>
      <c r="J32" s="52"/>
      <c r="K32" s="52"/>
      <c r="L32" s="52"/>
      <c r="M32" s="52"/>
      <c r="N32" s="52"/>
      <c r="O32" s="52"/>
      <c r="P32" s="52"/>
      <c r="Q32" s="52"/>
      <c r="R32" s="52"/>
      <c r="S32" s="52"/>
      <c r="T32" s="52"/>
      <c r="U32" s="52"/>
      <c r="V32" s="52"/>
      <c r="W32" s="52"/>
      <c r="X32" s="52"/>
    </row>
    <row r="33" spans="2:24" ht="23.25" customHeight="1" x14ac:dyDescent="0.4">
      <c r="B33" s="90" t="s">
        <v>145</v>
      </c>
      <c r="C33" s="54"/>
      <c r="D33" s="52"/>
      <c r="E33" s="52"/>
      <c r="F33" s="52"/>
      <c r="G33" s="52"/>
      <c r="H33" s="52"/>
      <c r="I33" s="52"/>
      <c r="J33" s="52"/>
      <c r="K33" s="52"/>
      <c r="L33" s="52"/>
      <c r="M33" s="52"/>
      <c r="N33" s="52"/>
      <c r="O33" s="52"/>
      <c r="P33" s="52"/>
      <c r="Q33" s="52"/>
      <c r="R33" s="52"/>
      <c r="S33" s="52"/>
      <c r="T33" s="52"/>
      <c r="U33" s="52"/>
      <c r="V33" s="52"/>
      <c r="W33" s="52"/>
      <c r="X33" s="52"/>
    </row>
    <row r="34" spans="2:24" ht="24" hidden="1" x14ac:dyDescent="0.4">
      <c r="B34" s="91" t="s">
        <v>23</v>
      </c>
      <c r="C34" s="54"/>
      <c r="D34" s="52"/>
      <c r="E34" s="52"/>
      <c r="F34" s="52"/>
      <c r="G34" s="52"/>
      <c r="H34" s="52"/>
      <c r="I34" s="52"/>
      <c r="J34" s="52"/>
      <c r="K34" s="52"/>
      <c r="L34" s="52"/>
      <c r="M34" s="52"/>
      <c r="N34" s="52"/>
      <c r="O34" s="52"/>
      <c r="P34" s="52"/>
      <c r="Q34" s="52"/>
      <c r="R34" s="52"/>
      <c r="S34" s="52"/>
      <c r="T34" s="52"/>
      <c r="U34" s="52"/>
      <c r="V34" s="52"/>
      <c r="W34" s="52"/>
      <c r="X34" s="52"/>
    </row>
    <row r="35" spans="2:24" ht="24" x14ac:dyDescent="0.4">
      <c r="B35" s="103" t="str">
        <f>HYPERLINK("#依頼情報変更の手順について!A1","詳しくは「依頼情報変更の手順について（詳細）」をご参照ください。")</f>
        <v>詳しくは「依頼情報変更の手順について（詳細）」をご参照ください。</v>
      </c>
      <c r="C35" s="54"/>
      <c r="D35" s="52"/>
      <c r="E35" s="52"/>
      <c r="F35" s="52"/>
      <c r="G35" s="52"/>
      <c r="H35" s="52"/>
      <c r="I35" s="52"/>
      <c r="J35" s="52"/>
      <c r="K35" s="52"/>
      <c r="L35" s="52"/>
      <c r="M35" s="52"/>
      <c r="N35" s="52"/>
      <c r="O35" s="52"/>
      <c r="P35" s="52"/>
      <c r="Q35" s="52"/>
      <c r="R35" s="52"/>
      <c r="S35" s="52"/>
      <c r="T35" s="52"/>
      <c r="U35" s="52"/>
      <c r="V35" s="52"/>
      <c r="W35" s="52"/>
      <c r="X35" s="52"/>
    </row>
    <row r="36" spans="2:24" ht="8.25" customHeight="1" x14ac:dyDescent="0.4">
      <c r="B36" s="54"/>
      <c r="C36" s="54"/>
      <c r="D36" s="52"/>
      <c r="E36" s="52"/>
      <c r="F36" s="52"/>
      <c r="G36" s="52"/>
      <c r="H36" s="52"/>
      <c r="I36" s="52"/>
      <c r="J36" s="52"/>
      <c r="K36" s="52"/>
      <c r="L36" s="52"/>
      <c r="M36" s="52"/>
      <c r="N36" s="52"/>
      <c r="O36" s="52"/>
      <c r="P36" s="52"/>
      <c r="Q36" s="52"/>
      <c r="R36" s="52"/>
      <c r="S36" s="52"/>
      <c r="T36" s="52"/>
      <c r="U36" s="52"/>
      <c r="V36" s="52"/>
      <c r="W36" s="52"/>
      <c r="X36" s="52"/>
    </row>
    <row r="37" spans="2:24" ht="24" x14ac:dyDescent="0.4">
      <c r="B37" s="51" t="s">
        <v>24</v>
      </c>
      <c r="C37" s="54"/>
      <c r="D37" s="52"/>
      <c r="E37" s="52"/>
      <c r="F37" s="52"/>
      <c r="G37" s="52"/>
      <c r="H37" s="52"/>
      <c r="I37" s="52"/>
      <c r="J37" s="52"/>
      <c r="K37" s="52"/>
      <c r="L37" s="52"/>
      <c r="M37" s="52"/>
      <c r="N37" s="52"/>
      <c r="O37" s="52"/>
      <c r="P37" s="52"/>
      <c r="Q37" s="52"/>
      <c r="R37" s="52"/>
      <c r="S37" s="52"/>
      <c r="T37" s="52"/>
      <c r="U37" s="52"/>
      <c r="V37" s="52"/>
      <c r="W37" s="52"/>
      <c r="X37" s="52"/>
    </row>
    <row r="38" spans="2:24" ht="24" x14ac:dyDescent="0.4">
      <c r="B38" s="53" t="s">
        <v>25</v>
      </c>
      <c r="C38" s="54"/>
      <c r="D38" s="52"/>
      <c r="E38" s="52"/>
      <c r="F38" s="52"/>
      <c r="G38" s="52"/>
      <c r="H38" s="52"/>
      <c r="I38" s="52"/>
      <c r="J38" s="52"/>
      <c r="K38" s="52"/>
      <c r="L38" s="52"/>
      <c r="M38" s="52"/>
      <c r="N38" s="52"/>
      <c r="O38" s="52"/>
      <c r="P38" s="52"/>
      <c r="Q38" s="52"/>
      <c r="R38" s="52"/>
      <c r="S38" s="52"/>
      <c r="T38" s="52"/>
      <c r="U38" s="52"/>
      <c r="V38" s="52"/>
      <c r="W38" s="52"/>
      <c r="X38" s="52"/>
    </row>
    <row r="39" spans="2:24" ht="24" x14ac:dyDescent="0.4">
      <c r="B39" s="53" t="s">
        <v>26</v>
      </c>
      <c r="C39" s="54"/>
      <c r="D39" s="52"/>
      <c r="E39" s="52"/>
      <c r="F39" s="52"/>
      <c r="G39" s="52"/>
      <c r="H39" s="52"/>
      <c r="I39" s="52"/>
      <c r="J39" s="52"/>
      <c r="K39" s="52"/>
      <c r="L39" s="52"/>
      <c r="M39" s="52"/>
      <c r="N39" s="52"/>
      <c r="O39" s="52"/>
      <c r="P39" s="52"/>
      <c r="Q39" s="52"/>
      <c r="R39" s="52"/>
      <c r="S39" s="52"/>
      <c r="T39" s="52"/>
      <c r="U39" s="52"/>
      <c r="V39" s="52"/>
      <c r="W39" s="52"/>
      <c r="X39" s="52"/>
    </row>
    <row r="40" spans="2:24" ht="24" x14ac:dyDescent="0.4">
      <c r="B40" s="56" t="s">
        <v>27</v>
      </c>
      <c r="C40" s="54"/>
      <c r="D40" s="52"/>
      <c r="E40" s="52"/>
      <c r="F40" s="52"/>
      <c r="G40" s="52"/>
      <c r="H40" s="52"/>
      <c r="I40" s="52"/>
      <c r="J40" s="52"/>
      <c r="K40" s="52"/>
      <c r="L40" s="52"/>
      <c r="M40" s="52"/>
      <c r="N40" s="52"/>
      <c r="O40" s="52"/>
      <c r="P40" s="52"/>
      <c r="Q40" s="52"/>
      <c r="R40" s="52"/>
      <c r="S40" s="52"/>
      <c r="T40" s="52"/>
      <c r="U40" s="52"/>
      <c r="V40" s="52"/>
      <c r="W40" s="52"/>
      <c r="X40" s="52"/>
    </row>
    <row r="41" spans="2:24" ht="48" x14ac:dyDescent="0.4">
      <c r="B41" s="58" t="s">
        <v>28</v>
      </c>
      <c r="C41" s="54"/>
      <c r="D41" s="52"/>
      <c r="E41" s="52"/>
      <c r="F41" s="52"/>
      <c r="G41" s="52"/>
      <c r="H41" s="52"/>
      <c r="I41" s="52"/>
      <c r="J41" s="52"/>
      <c r="K41" s="52"/>
      <c r="L41" s="52"/>
      <c r="M41" s="52"/>
      <c r="N41" s="52"/>
      <c r="O41" s="52"/>
      <c r="P41" s="52"/>
      <c r="Q41" s="52"/>
      <c r="R41" s="52"/>
      <c r="S41" s="52"/>
      <c r="T41" s="52"/>
      <c r="U41" s="52"/>
      <c r="V41" s="52"/>
      <c r="W41" s="52"/>
      <c r="X41" s="52"/>
    </row>
    <row r="42" spans="2:24" ht="11.25" customHeight="1" x14ac:dyDescent="0.4">
      <c r="B42" s="51"/>
      <c r="C42" s="54"/>
      <c r="D42" s="52"/>
      <c r="E42" s="52"/>
      <c r="F42" s="52"/>
      <c r="G42" s="52"/>
      <c r="H42" s="52"/>
      <c r="I42" s="52"/>
      <c r="J42" s="52"/>
      <c r="K42" s="52"/>
      <c r="L42" s="52"/>
      <c r="M42" s="52"/>
      <c r="N42" s="52"/>
      <c r="O42" s="52"/>
      <c r="P42" s="52"/>
      <c r="Q42" s="52"/>
      <c r="R42" s="52"/>
      <c r="S42" s="52"/>
      <c r="T42" s="52"/>
      <c r="U42" s="52"/>
      <c r="V42" s="52"/>
      <c r="W42" s="52"/>
      <c r="X42" s="52"/>
    </row>
    <row r="43" spans="2:24" ht="24" x14ac:dyDescent="0.4">
      <c r="B43" s="51" t="s">
        <v>125</v>
      </c>
      <c r="C43" s="54"/>
      <c r="D43" s="52"/>
      <c r="E43" s="52"/>
      <c r="F43" s="52"/>
      <c r="G43" s="52"/>
      <c r="H43" s="52"/>
      <c r="I43" s="52"/>
      <c r="J43" s="52"/>
      <c r="K43" s="52"/>
      <c r="L43" s="52"/>
      <c r="M43" s="52"/>
      <c r="N43" s="52"/>
      <c r="O43" s="52"/>
      <c r="P43" s="52"/>
      <c r="Q43" s="52"/>
      <c r="R43" s="52"/>
      <c r="S43" s="52"/>
      <c r="T43" s="52"/>
      <c r="U43" s="52"/>
      <c r="V43" s="52"/>
      <c r="W43" s="52"/>
      <c r="X43" s="52"/>
    </row>
    <row r="44" spans="2:24" ht="24" x14ac:dyDescent="0.4">
      <c r="B44" s="53" t="s">
        <v>146</v>
      </c>
      <c r="C44" s="54"/>
      <c r="D44" s="52"/>
      <c r="E44" s="52"/>
      <c r="F44" s="52"/>
      <c r="G44" s="52"/>
      <c r="H44" s="52"/>
      <c r="I44" s="52"/>
      <c r="J44" s="52"/>
      <c r="K44" s="52"/>
      <c r="L44" s="52"/>
      <c r="M44" s="52"/>
      <c r="N44" s="52"/>
      <c r="O44" s="52"/>
      <c r="P44" s="52"/>
      <c r="Q44" s="52"/>
      <c r="R44" s="52"/>
      <c r="S44" s="52"/>
      <c r="T44" s="52"/>
      <c r="U44" s="52"/>
      <c r="V44" s="52"/>
      <c r="W44" s="52"/>
      <c r="X44" s="52"/>
    </row>
    <row r="45" spans="2:24" ht="24" x14ac:dyDescent="0.4">
      <c r="B45" s="53" t="s">
        <v>29</v>
      </c>
      <c r="C45" s="54"/>
      <c r="D45" s="52"/>
      <c r="E45" s="52"/>
      <c r="F45" s="52"/>
      <c r="G45" s="52"/>
      <c r="H45" s="52"/>
      <c r="I45" s="52"/>
      <c r="J45" s="52"/>
      <c r="K45" s="52"/>
      <c r="L45" s="52"/>
      <c r="M45" s="52"/>
      <c r="N45" s="52"/>
      <c r="O45" s="52"/>
      <c r="P45" s="52"/>
      <c r="Q45" s="52"/>
      <c r="R45" s="52"/>
      <c r="S45" s="52"/>
      <c r="T45" s="52"/>
      <c r="U45" s="52"/>
      <c r="V45" s="52"/>
      <c r="W45" s="52"/>
      <c r="X45" s="52"/>
    </row>
    <row r="46" spans="2:24" ht="48" x14ac:dyDescent="0.4">
      <c r="B46" s="88" t="s">
        <v>147</v>
      </c>
      <c r="C46" s="54"/>
      <c r="D46" s="52"/>
      <c r="E46" s="52"/>
      <c r="F46" s="52"/>
      <c r="G46" s="52"/>
      <c r="H46" s="52"/>
      <c r="I46" s="52"/>
      <c r="J46" s="52"/>
      <c r="K46" s="52"/>
      <c r="L46" s="52"/>
      <c r="M46" s="52"/>
      <c r="N46" s="52"/>
      <c r="O46" s="52"/>
      <c r="P46" s="52"/>
      <c r="Q46" s="52"/>
      <c r="R46" s="52"/>
      <c r="S46" s="52"/>
      <c r="T46" s="52"/>
      <c r="U46" s="52"/>
      <c r="V46" s="52"/>
      <c r="W46" s="52"/>
      <c r="X46" s="52"/>
    </row>
    <row r="47" spans="2:24" ht="24" x14ac:dyDescent="0.4">
      <c r="B47" s="88" t="s">
        <v>148</v>
      </c>
      <c r="C47" s="54"/>
      <c r="D47" s="52"/>
      <c r="E47" s="52"/>
      <c r="F47" s="52"/>
      <c r="G47" s="52"/>
      <c r="H47" s="52"/>
      <c r="I47" s="52"/>
      <c r="J47" s="52"/>
      <c r="K47" s="52"/>
      <c r="L47" s="52"/>
      <c r="M47" s="52"/>
      <c r="N47" s="52"/>
      <c r="O47" s="52"/>
      <c r="P47" s="52"/>
      <c r="Q47" s="52"/>
      <c r="R47" s="52"/>
      <c r="S47" s="52"/>
      <c r="T47" s="52"/>
      <c r="U47" s="52"/>
      <c r="V47" s="52"/>
      <c r="W47" s="52"/>
      <c r="X47" s="52"/>
    </row>
    <row r="48" spans="2:24" ht="4.5" customHeight="1" x14ac:dyDescent="0.4">
      <c r="B48" s="51"/>
      <c r="C48" s="54"/>
      <c r="D48" s="52"/>
      <c r="E48" s="52"/>
      <c r="F48" s="52"/>
      <c r="G48" s="52"/>
      <c r="H48" s="52"/>
      <c r="I48" s="52"/>
      <c r="J48" s="52"/>
      <c r="K48" s="52"/>
      <c r="L48" s="52"/>
      <c r="M48" s="52"/>
      <c r="N48" s="52"/>
      <c r="O48" s="52"/>
      <c r="P48" s="52"/>
      <c r="Q48" s="52"/>
      <c r="R48" s="52"/>
      <c r="S48" s="52"/>
      <c r="T48" s="52"/>
      <c r="U48" s="52"/>
      <c r="V48" s="52"/>
      <c r="W48" s="52"/>
      <c r="X48" s="52"/>
    </row>
    <row r="49" spans="2:24" ht="21.95" customHeight="1" x14ac:dyDescent="0.4">
      <c r="B49" s="51" t="s">
        <v>30</v>
      </c>
      <c r="C49" s="54"/>
      <c r="D49" s="52"/>
      <c r="E49" s="52"/>
      <c r="F49" s="52"/>
      <c r="G49" s="52"/>
      <c r="H49" s="52"/>
      <c r="I49" s="52"/>
      <c r="J49" s="52"/>
      <c r="K49" s="52"/>
      <c r="L49" s="52"/>
      <c r="M49" s="52"/>
      <c r="N49" s="52"/>
      <c r="O49" s="52"/>
      <c r="P49" s="52"/>
      <c r="Q49" s="52"/>
      <c r="R49" s="52"/>
      <c r="S49" s="52"/>
      <c r="T49" s="52"/>
      <c r="U49" s="52"/>
      <c r="V49" s="52"/>
      <c r="W49" s="52"/>
      <c r="X49" s="52"/>
    </row>
    <row r="50" spans="2:24" ht="24" x14ac:dyDescent="0.4">
      <c r="B50" s="55" t="s">
        <v>31</v>
      </c>
      <c r="C50" s="51"/>
      <c r="D50" s="52"/>
      <c r="E50" s="52"/>
      <c r="F50" s="52"/>
      <c r="G50" s="52"/>
      <c r="H50" s="52"/>
      <c r="I50" s="52"/>
      <c r="J50" s="52"/>
      <c r="K50" s="52"/>
      <c r="L50" s="52"/>
      <c r="M50" s="52"/>
      <c r="N50" s="52"/>
      <c r="O50" s="52"/>
      <c r="P50" s="52"/>
      <c r="Q50" s="52"/>
      <c r="R50" s="52"/>
      <c r="S50" s="52"/>
      <c r="T50" s="52"/>
      <c r="U50" s="52"/>
      <c r="V50" s="52"/>
      <c r="W50" s="52"/>
      <c r="X50" s="52"/>
    </row>
    <row r="51" spans="2:24" ht="48" x14ac:dyDescent="0.4">
      <c r="B51" s="57" t="s">
        <v>32</v>
      </c>
      <c r="C51" s="51"/>
      <c r="D51" s="52"/>
      <c r="E51" s="52"/>
      <c r="F51" s="52"/>
      <c r="G51" s="52"/>
      <c r="H51" s="52"/>
      <c r="I51" s="52"/>
      <c r="J51" s="52"/>
      <c r="K51" s="52"/>
      <c r="L51" s="52"/>
      <c r="M51" s="52"/>
      <c r="N51" s="52"/>
      <c r="O51" s="52"/>
      <c r="P51" s="52"/>
      <c r="Q51" s="52"/>
      <c r="R51" s="52"/>
      <c r="S51" s="52"/>
      <c r="T51" s="52"/>
      <c r="U51" s="52"/>
      <c r="V51" s="52"/>
      <c r="W51" s="52"/>
      <c r="X51" s="52"/>
    </row>
    <row r="52" spans="2:24" ht="24" x14ac:dyDescent="0.4">
      <c r="B52" s="55" t="s">
        <v>33</v>
      </c>
      <c r="C52" s="51"/>
      <c r="D52" s="52"/>
      <c r="E52" s="52"/>
      <c r="F52" s="52"/>
      <c r="G52" s="52"/>
      <c r="H52" s="52"/>
      <c r="I52" s="52"/>
      <c r="J52" s="52"/>
      <c r="K52" s="52"/>
      <c r="L52" s="52"/>
      <c r="M52" s="52"/>
      <c r="N52" s="52"/>
      <c r="O52" s="52"/>
      <c r="P52" s="52"/>
      <c r="Q52" s="52"/>
      <c r="R52" s="52"/>
      <c r="S52" s="52"/>
      <c r="T52" s="52"/>
      <c r="U52" s="52"/>
      <c r="V52" s="52"/>
      <c r="W52" s="52"/>
      <c r="X52" s="52"/>
    </row>
    <row r="53" spans="2:24" ht="48" x14ac:dyDescent="0.4">
      <c r="B53" s="57" t="s">
        <v>34</v>
      </c>
      <c r="C53" s="59"/>
      <c r="D53" s="52"/>
      <c r="E53" s="52"/>
      <c r="F53" s="52"/>
      <c r="G53" s="52"/>
      <c r="H53" s="52"/>
      <c r="I53" s="52"/>
      <c r="J53" s="52"/>
      <c r="K53" s="52"/>
      <c r="L53" s="52"/>
      <c r="M53" s="52"/>
      <c r="N53" s="52"/>
      <c r="O53" s="52"/>
      <c r="P53" s="52"/>
      <c r="Q53" s="52"/>
      <c r="R53" s="52"/>
      <c r="S53" s="52"/>
      <c r="T53" s="52"/>
      <c r="U53" s="52"/>
      <c r="V53" s="52"/>
      <c r="W53" s="52"/>
      <c r="X53" s="52"/>
    </row>
    <row r="54" spans="2:24" ht="13.5" customHeight="1" x14ac:dyDescent="0.4">
      <c r="B54" s="57"/>
      <c r="C54" s="59"/>
      <c r="D54" s="52"/>
      <c r="E54" s="52"/>
      <c r="F54" s="52"/>
      <c r="G54" s="52"/>
      <c r="H54" s="52"/>
      <c r="I54" s="52"/>
      <c r="J54" s="52"/>
      <c r="K54" s="52"/>
      <c r="L54" s="52"/>
      <c r="M54" s="52"/>
      <c r="N54" s="52"/>
      <c r="O54" s="52"/>
      <c r="P54" s="52"/>
      <c r="Q54" s="52"/>
      <c r="R54" s="52"/>
      <c r="S54" s="52"/>
      <c r="T54" s="52"/>
      <c r="U54" s="52"/>
      <c r="V54" s="52"/>
      <c r="W54" s="52"/>
      <c r="X54" s="52"/>
    </row>
    <row r="55" spans="2:24" x14ac:dyDescent="0.4">
      <c r="B55" s="102" t="str">
        <f>HYPERLINK("#分析依頼書!E11","分析依頼書に移動")</f>
        <v>分析依頼書に移動</v>
      </c>
      <c r="C55" s="60"/>
      <c r="D55" s="52"/>
      <c r="E55" s="52"/>
      <c r="F55" s="52"/>
      <c r="G55" s="52"/>
      <c r="H55" s="52"/>
      <c r="I55" s="52"/>
      <c r="J55" s="52"/>
      <c r="K55" s="52"/>
      <c r="L55" s="52"/>
      <c r="M55" s="52"/>
      <c r="N55" s="52"/>
      <c r="O55" s="52"/>
      <c r="P55" s="52"/>
      <c r="Q55" s="52"/>
      <c r="R55" s="52"/>
      <c r="S55" s="52"/>
      <c r="T55" s="52"/>
      <c r="U55" s="52"/>
      <c r="V55" s="52"/>
      <c r="W55" s="52"/>
      <c r="X55" s="52"/>
    </row>
    <row r="56" spans="2:24" x14ac:dyDescent="0.4">
      <c r="B56" s="52"/>
      <c r="C56" s="52"/>
      <c r="D56" s="52"/>
      <c r="E56" s="52"/>
      <c r="F56" s="52"/>
      <c r="G56" s="52"/>
      <c r="H56" s="52"/>
      <c r="I56" s="52"/>
      <c r="J56" s="52"/>
      <c r="K56" s="52"/>
      <c r="L56" s="52"/>
      <c r="M56" s="52"/>
      <c r="N56" s="52"/>
      <c r="O56" s="52"/>
      <c r="P56" s="52"/>
      <c r="Q56" s="52"/>
      <c r="R56" s="52"/>
      <c r="S56" s="52"/>
      <c r="T56" s="52"/>
      <c r="U56" s="52"/>
      <c r="V56" s="52"/>
      <c r="W56" s="52"/>
      <c r="X56" s="52"/>
    </row>
    <row r="57" spans="2:24" x14ac:dyDescent="0.4">
      <c r="B57" s="52"/>
      <c r="C57" s="52"/>
      <c r="D57" s="52"/>
      <c r="E57" s="52"/>
      <c r="F57" s="52"/>
      <c r="G57" s="52"/>
      <c r="H57" s="52"/>
      <c r="I57" s="52"/>
      <c r="J57" s="52"/>
      <c r="K57" s="52"/>
      <c r="L57" s="52"/>
      <c r="M57" s="52"/>
      <c r="N57" s="52"/>
      <c r="O57" s="52"/>
      <c r="P57" s="52"/>
      <c r="Q57" s="52"/>
      <c r="R57" s="52"/>
      <c r="S57" s="52"/>
      <c r="T57" s="52"/>
      <c r="U57" s="52"/>
      <c r="V57" s="52"/>
      <c r="W57" s="52"/>
      <c r="X57" s="52"/>
    </row>
    <row r="58" spans="2:24" x14ac:dyDescent="0.4">
      <c r="B58" s="52"/>
      <c r="C58" s="52"/>
      <c r="D58" s="52"/>
      <c r="E58" s="52"/>
      <c r="F58" s="52"/>
      <c r="G58" s="52"/>
      <c r="H58" s="52"/>
      <c r="I58" s="52"/>
      <c r="J58" s="52"/>
      <c r="K58" s="52"/>
      <c r="L58" s="52"/>
      <c r="M58" s="52"/>
      <c r="N58" s="52"/>
      <c r="O58" s="52"/>
      <c r="P58" s="52"/>
      <c r="Q58" s="52"/>
      <c r="R58" s="52"/>
      <c r="S58" s="52"/>
      <c r="T58" s="52"/>
      <c r="U58" s="52"/>
      <c r="V58" s="52"/>
      <c r="W58" s="52"/>
      <c r="X58" s="52"/>
    </row>
    <row r="59" spans="2:24" x14ac:dyDescent="0.4">
      <c r="B59" s="61"/>
      <c r="C59" s="61"/>
      <c r="D59" s="52"/>
      <c r="E59" s="52"/>
      <c r="F59" s="52"/>
      <c r="G59" s="52"/>
      <c r="H59" s="52"/>
      <c r="I59" s="52"/>
      <c r="J59" s="52"/>
      <c r="K59" s="52"/>
      <c r="L59" s="52"/>
      <c r="M59" s="52"/>
      <c r="N59" s="52"/>
      <c r="O59" s="52"/>
      <c r="P59" s="52"/>
      <c r="Q59" s="52"/>
      <c r="R59" s="52"/>
      <c r="S59" s="52"/>
      <c r="T59" s="52"/>
      <c r="U59" s="52"/>
      <c r="V59" s="52"/>
      <c r="W59" s="52"/>
      <c r="X59" s="52"/>
    </row>
    <row r="60" spans="2:24" x14ac:dyDescent="0.4">
      <c r="B60" s="52"/>
      <c r="C60" s="52"/>
      <c r="D60" s="52"/>
      <c r="E60" s="52"/>
      <c r="F60" s="52"/>
      <c r="G60" s="52"/>
      <c r="H60" s="52"/>
      <c r="I60" s="52"/>
      <c r="J60" s="52"/>
      <c r="K60" s="52"/>
      <c r="L60" s="52"/>
      <c r="M60" s="52"/>
      <c r="N60" s="52"/>
      <c r="O60" s="52"/>
      <c r="P60" s="52"/>
      <c r="Q60" s="52"/>
      <c r="R60" s="52"/>
      <c r="S60" s="52"/>
      <c r="T60" s="52"/>
      <c r="U60" s="52"/>
      <c r="V60" s="52"/>
      <c r="W60" s="52"/>
      <c r="X60" s="52"/>
    </row>
    <row r="61" spans="2:24" x14ac:dyDescent="0.4">
      <c r="B61" s="62"/>
      <c r="C61" s="62"/>
      <c r="D61" s="62"/>
      <c r="E61" s="62"/>
      <c r="F61" s="62"/>
      <c r="G61" s="62"/>
      <c r="H61" s="62"/>
      <c r="I61" s="62"/>
      <c r="J61" s="62"/>
      <c r="K61" s="62"/>
      <c r="L61" s="62"/>
      <c r="M61" s="62"/>
      <c r="N61" s="62"/>
      <c r="O61" s="62"/>
      <c r="P61" s="52"/>
      <c r="Q61" s="52"/>
      <c r="R61" s="52"/>
      <c r="S61" s="52"/>
      <c r="T61" s="52"/>
      <c r="U61" s="52"/>
      <c r="V61" s="52"/>
      <c r="W61" s="52"/>
      <c r="X61" s="52"/>
    </row>
    <row r="62" spans="2:24" x14ac:dyDescent="0.4">
      <c r="B62" s="52"/>
      <c r="C62" s="52"/>
      <c r="D62" s="52"/>
      <c r="E62" s="52"/>
      <c r="F62" s="52"/>
      <c r="G62" s="52"/>
      <c r="H62" s="52"/>
      <c r="I62" s="52"/>
      <c r="J62" s="52"/>
      <c r="K62" s="52"/>
      <c r="L62" s="52"/>
      <c r="M62" s="52"/>
      <c r="N62" s="52"/>
      <c r="O62" s="52"/>
      <c r="P62" s="52"/>
      <c r="Q62" s="52"/>
      <c r="R62" s="52"/>
      <c r="S62" s="52"/>
      <c r="T62" s="52"/>
      <c r="U62" s="52"/>
      <c r="V62" s="52"/>
      <c r="W62" s="52"/>
      <c r="X62" s="52"/>
    </row>
    <row r="63" spans="2:24" x14ac:dyDescent="0.4">
      <c r="B63" s="52"/>
      <c r="C63" s="52"/>
      <c r="D63" s="52"/>
      <c r="E63" s="52"/>
      <c r="F63" s="52"/>
      <c r="G63" s="52"/>
      <c r="H63" s="52"/>
      <c r="I63" s="52"/>
      <c r="J63" s="52"/>
      <c r="K63" s="52"/>
      <c r="L63" s="52"/>
      <c r="M63" s="52"/>
      <c r="N63" s="52"/>
      <c r="O63" s="52"/>
      <c r="P63" s="52"/>
      <c r="Q63" s="52"/>
      <c r="R63" s="52"/>
      <c r="S63" s="52"/>
      <c r="T63" s="52"/>
      <c r="U63" s="52"/>
      <c r="V63" s="52"/>
      <c r="W63" s="52"/>
      <c r="X63" s="52"/>
    </row>
    <row r="64" spans="2:24" x14ac:dyDescent="0.4">
      <c r="B64" s="52"/>
      <c r="C64" s="52"/>
      <c r="D64" s="52"/>
      <c r="E64" s="52"/>
      <c r="F64" s="52"/>
      <c r="G64" s="52"/>
      <c r="H64" s="52"/>
      <c r="I64" s="52"/>
      <c r="J64" s="52"/>
      <c r="K64" s="52"/>
      <c r="L64" s="52"/>
      <c r="M64" s="52"/>
      <c r="N64" s="52"/>
      <c r="O64" s="52"/>
      <c r="P64" s="52"/>
      <c r="Q64" s="52"/>
      <c r="R64" s="52"/>
      <c r="S64" s="52"/>
      <c r="T64" s="52"/>
      <c r="U64" s="52"/>
      <c r="V64" s="52"/>
      <c r="W64" s="52"/>
      <c r="X64" s="52"/>
    </row>
    <row r="65" spans="2:24" x14ac:dyDescent="0.4">
      <c r="B65" s="52"/>
      <c r="C65" s="52"/>
      <c r="D65" s="52"/>
      <c r="E65" s="52"/>
      <c r="F65" s="52"/>
      <c r="G65" s="52"/>
      <c r="H65" s="52"/>
      <c r="I65" s="52"/>
      <c r="J65" s="52"/>
      <c r="K65" s="52"/>
      <c r="L65" s="52"/>
      <c r="M65" s="52"/>
      <c r="N65" s="52"/>
      <c r="O65" s="52"/>
      <c r="P65" s="52"/>
      <c r="Q65" s="52"/>
      <c r="R65" s="52"/>
      <c r="S65" s="52"/>
      <c r="T65" s="52"/>
      <c r="U65" s="52"/>
      <c r="V65" s="52"/>
      <c r="W65" s="52"/>
      <c r="X65" s="52"/>
    </row>
    <row r="66" spans="2:24" x14ac:dyDescent="0.4">
      <c r="B66" s="52"/>
      <c r="C66" s="52"/>
      <c r="D66" s="52"/>
      <c r="E66" s="52"/>
      <c r="F66" s="52"/>
      <c r="G66" s="52"/>
      <c r="H66" s="52"/>
      <c r="I66" s="52"/>
      <c r="J66" s="52"/>
      <c r="K66" s="52"/>
      <c r="L66" s="52"/>
      <c r="M66" s="52"/>
      <c r="N66" s="52"/>
      <c r="O66" s="52"/>
      <c r="P66" s="52"/>
      <c r="Q66" s="52"/>
      <c r="R66" s="52"/>
      <c r="S66" s="52"/>
      <c r="T66" s="52"/>
      <c r="U66" s="52"/>
      <c r="V66" s="52"/>
      <c r="W66" s="52"/>
      <c r="X66" s="52"/>
    </row>
    <row r="67" spans="2:24" x14ac:dyDescent="0.4">
      <c r="B67" s="52"/>
      <c r="C67" s="52"/>
      <c r="D67" s="52"/>
      <c r="E67" s="52"/>
      <c r="F67" s="52"/>
      <c r="G67" s="52"/>
      <c r="H67" s="52"/>
      <c r="I67" s="52"/>
      <c r="J67" s="52"/>
      <c r="K67" s="52"/>
      <c r="L67" s="52"/>
      <c r="M67" s="52"/>
      <c r="N67" s="52"/>
      <c r="O67" s="52"/>
      <c r="P67" s="52"/>
      <c r="Q67" s="52"/>
      <c r="R67" s="52"/>
      <c r="S67" s="52"/>
      <c r="T67" s="52"/>
      <c r="U67" s="52"/>
      <c r="V67" s="52"/>
      <c r="W67" s="52"/>
      <c r="X67" s="52"/>
    </row>
    <row r="68" spans="2:24" x14ac:dyDescent="0.4">
      <c r="B68" s="52"/>
      <c r="C68" s="52"/>
      <c r="D68" s="52"/>
      <c r="E68" s="52"/>
      <c r="F68" s="52"/>
      <c r="G68" s="52"/>
      <c r="H68" s="52"/>
      <c r="I68" s="52"/>
      <c r="J68" s="52"/>
      <c r="K68" s="52"/>
      <c r="L68" s="52"/>
      <c r="M68" s="52"/>
      <c r="N68" s="52"/>
      <c r="O68" s="52"/>
      <c r="P68" s="52"/>
      <c r="Q68" s="52"/>
      <c r="R68" s="52"/>
      <c r="S68" s="52"/>
      <c r="T68" s="52"/>
      <c r="U68" s="52"/>
      <c r="V68" s="52"/>
      <c r="W68" s="52"/>
      <c r="X68" s="52"/>
    </row>
    <row r="69" spans="2:24" x14ac:dyDescent="0.4">
      <c r="B69" s="52"/>
      <c r="C69" s="52"/>
      <c r="D69" s="52"/>
      <c r="E69" s="52"/>
      <c r="F69" s="52"/>
      <c r="G69" s="52"/>
      <c r="H69" s="52"/>
      <c r="I69" s="52"/>
      <c r="J69" s="52"/>
      <c r="K69" s="52"/>
      <c r="L69" s="52"/>
      <c r="M69" s="52"/>
      <c r="N69" s="52"/>
      <c r="O69" s="52"/>
      <c r="P69" s="52"/>
      <c r="Q69" s="52"/>
      <c r="R69" s="52"/>
      <c r="S69" s="52"/>
      <c r="T69" s="52"/>
      <c r="U69" s="52"/>
      <c r="V69" s="52"/>
      <c r="W69" s="52"/>
      <c r="X69" s="52"/>
    </row>
    <row r="70" spans="2:24" x14ac:dyDescent="0.4">
      <c r="B70" s="52"/>
      <c r="C70" s="52"/>
      <c r="D70" s="52"/>
      <c r="E70" s="52"/>
      <c r="F70" s="52"/>
      <c r="G70" s="52"/>
      <c r="H70" s="52"/>
      <c r="I70" s="52"/>
      <c r="J70" s="52"/>
      <c r="K70" s="52"/>
      <c r="L70" s="52"/>
      <c r="M70" s="52"/>
      <c r="N70" s="52"/>
      <c r="O70" s="52"/>
      <c r="P70" s="52"/>
      <c r="Q70" s="52"/>
      <c r="R70" s="52"/>
      <c r="S70" s="52"/>
      <c r="T70" s="52"/>
      <c r="U70" s="52"/>
      <c r="V70" s="52"/>
      <c r="W70" s="52"/>
      <c r="X70" s="52"/>
    </row>
    <row r="71" spans="2:24" x14ac:dyDescent="0.4">
      <c r="B71" s="61"/>
      <c r="C71" s="61"/>
      <c r="D71" s="52"/>
      <c r="E71" s="52"/>
      <c r="F71" s="52"/>
      <c r="G71" s="52"/>
      <c r="H71" s="52"/>
      <c r="I71" s="52"/>
      <c r="J71" s="52"/>
      <c r="K71" s="52"/>
      <c r="L71" s="52"/>
      <c r="M71" s="52"/>
      <c r="N71" s="52"/>
      <c r="O71" s="52"/>
      <c r="P71" s="52"/>
      <c r="Q71" s="52"/>
      <c r="R71" s="52"/>
      <c r="S71" s="52"/>
      <c r="T71" s="52"/>
      <c r="U71" s="52"/>
      <c r="V71" s="52"/>
      <c r="W71" s="52"/>
      <c r="X71" s="52"/>
    </row>
    <row r="72" spans="2:24" x14ac:dyDescent="0.4">
      <c r="B72" s="52"/>
      <c r="C72" s="52"/>
      <c r="D72" s="52"/>
      <c r="E72" s="52"/>
      <c r="F72" s="52"/>
      <c r="G72" s="52"/>
      <c r="H72" s="52"/>
      <c r="I72" s="52"/>
      <c r="J72" s="52"/>
      <c r="K72" s="52"/>
      <c r="L72" s="52"/>
      <c r="M72" s="52"/>
      <c r="N72" s="52"/>
      <c r="O72" s="52"/>
      <c r="P72" s="52"/>
      <c r="Q72" s="52"/>
      <c r="R72" s="52"/>
      <c r="S72" s="52"/>
      <c r="T72" s="52"/>
      <c r="U72" s="52"/>
      <c r="V72" s="52"/>
      <c r="W72" s="52"/>
      <c r="X72" s="52"/>
    </row>
    <row r="73" spans="2:24" x14ac:dyDescent="0.4">
      <c r="B73" s="52"/>
      <c r="C73" s="52"/>
      <c r="D73" s="52"/>
      <c r="E73" s="52"/>
      <c r="F73" s="52"/>
      <c r="G73" s="52"/>
      <c r="H73" s="52"/>
      <c r="I73" s="52"/>
      <c r="J73" s="52"/>
      <c r="K73" s="52"/>
      <c r="L73" s="52"/>
      <c r="M73" s="52"/>
      <c r="N73" s="52"/>
      <c r="O73" s="52"/>
      <c r="P73" s="52"/>
      <c r="Q73" s="52"/>
      <c r="R73" s="52"/>
      <c r="S73" s="52"/>
      <c r="T73" s="52"/>
      <c r="U73" s="52"/>
      <c r="V73" s="52"/>
      <c r="W73" s="52"/>
      <c r="X73" s="52"/>
    </row>
  </sheetData>
  <sheetProtection algorithmName="SHA-512" hashValue="ARbFe6OuS2xZKPyPnscVwFudmNfbssyJdtjIuoj8Tdbam9lp98TaWsPXRTgAzcS1UOPotpMaUVJoE4JkI6qDbg==" saltValue="u8KdYFpOgp6cEjuVaFWZeQ==" spinCount="100000" sheet="1" objects="1" scenarios="1"/>
  <phoneticPr fontId="2"/>
  <hyperlinks>
    <hyperlink ref="B40" r:id="rId1" display="https://daylab.co.jp/lp/" xr:uid="{F16ECF5A-9DCE-4226-8201-A758AC9807DE}"/>
    <hyperlink ref="B26" r:id="rId2" xr:uid="{60B27430-E847-4C2E-B4A6-4792CFB216DF}"/>
  </hyperlinks>
  <pageMargins left="0.39370078740157483" right="0.39370078740157483" top="0.39370078740157483" bottom="0.39370078740157483" header="0.19685039370078741" footer="0.19685039370078741"/>
  <pageSetup paperSize="9" scale="5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48BA2-34A1-4A44-936A-CC3BD48A3002}">
  <sheetPr>
    <tabColor rgb="FF99FFCC"/>
  </sheetPr>
  <dimension ref="A1:AW55"/>
  <sheetViews>
    <sheetView zoomScaleNormal="100" workbookViewId="0">
      <selection activeCell="A4" sqref="A4"/>
    </sheetView>
  </sheetViews>
  <sheetFormatPr defaultColWidth="0" defaultRowHeight="18.75" zeroHeight="1" x14ac:dyDescent="0.4"/>
  <cols>
    <col min="1" max="49" width="1.875" style="63" customWidth="1"/>
    <col min="50" max="16384" width="9" style="63" hidden="1"/>
  </cols>
  <sheetData>
    <row r="1" s="63" customFormat="1" x14ac:dyDescent="0.4"/>
    <row r="2" s="63" customFormat="1" x14ac:dyDescent="0.4"/>
    <row r="3" s="63" customFormat="1" x14ac:dyDescent="0.4"/>
    <row r="4" s="63" customFormat="1" x14ac:dyDescent="0.4"/>
    <row r="5" s="63" customFormat="1" x14ac:dyDescent="0.4"/>
    <row r="6" s="63" customFormat="1" x14ac:dyDescent="0.4"/>
    <row r="7" s="63" customFormat="1" x14ac:dyDescent="0.4"/>
    <row r="8" s="63" customFormat="1" x14ac:dyDescent="0.4"/>
    <row r="9" s="63" customFormat="1" x14ac:dyDescent="0.4"/>
    <row r="10" s="63" customFormat="1" x14ac:dyDescent="0.4"/>
    <row r="11" s="63" customFormat="1" x14ac:dyDescent="0.4"/>
    <row r="12" s="63" customFormat="1" x14ac:dyDescent="0.4"/>
    <row r="13" s="63" customFormat="1" x14ac:dyDescent="0.4"/>
    <row r="14" s="63" customFormat="1" x14ac:dyDescent="0.4"/>
    <row r="15" s="63" customFormat="1" x14ac:dyDescent="0.4"/>
    <row r="16" s="63" customFormat="1" x14ac:dyDescent="0.4"/>
    <row r="17" s="63" customFormat="1" x14ac:dyDescent="0.4"/>
    <row r="18" s="63" customFormat="1" x14ac:dyDescent="0.4"/>
    <row r="19" s="63" customFormat="1" x14ac:dyDescent="0.4"/>
    <row r="20" s="63" customFormat="1" x14ac:dyDescent="0.4"/>
    <row r="21" s="63" customFormat="1" x14ac:dyDescent="0.4"/>
    <row r="22" s="63" customFormat="1" x14ac:dyDescent="0.4"/>
    <row r="23" s="63" customFormat="1" x14ac:dyDescent="0.4"/>
    <row r="24" s="63" customFormat="1" x14ac:dyDescent="0.4"/>
    <row r="25" s="63" customFormat="1" x14ac:dyDescent="0.4"/>
    <row r="26" s="63" customFormat="1" x14ac:dyDescent="0.4"/>
    <row r="27" s="63" customFormat="1" x14ac:dyDescent="0.4"/>
    <row r="28" s="63" customFormat="1" x14ac:dyDescent="0.4"/>
    <row r="29" s="63" customFormat="1" x14ac:dyDescent="0.4"/>
    <row r="30" s="63" customFormat="1" x14ac:dyDescent="0.4"/>
    <row r="31" s="63" customFormat="1" x14ac:dyDescent="0.4"/>
    <row r="32" s="63" customFormat="1" x14ac:dyDescent="0.4"/>
    <row r="33" spans="3:3" x14ac:dyDescent="0.4"/>
    <row r="34" spans="3:3" x14ac:dyDescent="0.4"/>
    <row r="35" spans="3:3" x14ac:dyDescent="0.4"/>
    <row r="36" spans="3:3" x14ac:dyDescent="0.4">
      <c r="C36" s="99" t="s">
        <v>141</v>
      </c>
    </row>
    <row r="37" spans="3:3" ht="15" customHeight="1" x14ac:dyDescent="0.4">
      <c r="C37" s="100" t="s">
        <v>142</v>
      </c>
    </row>
    <row r="38" spans="3:3" x14ac:dyDescent="0.4">
      <c r="C38" s="100" t="s">
        <v>140</v>
      </c>
    </row>
    <row r="39" spans="3:3" x14ac:dyDescent="0.4">
      <c r="C39" s="100" t="s">
        <v>135</v>
      </c>
    </row>
    <row r="40" spans="3:3" x14ac:dyDescent="0.4">
      <c r="C40" s="100" t="s">
        <v>139</v>
      </c>
    </row>
    <row r="41" spans="3:3" x14ac:dyDescent="0.4">
      <c r="C41" s="100" t="s">
        <v>143</v>
      </c>
    </row>
    <row r="42" spans="3:3" x14ac:dyDescent="0.4">
      <c r="C42" s="101" t="s">
        <v>138</v>
      </c>
    </row>
    <row r="43" spans="3:3" x14ac:dyDescent="0.4"/>
    <row r="49" s="63" customFormat="1" hidden="1" x14ac:dyDescent="0.4"/>
    <row r="50" s="63" customFormat="1" hidden="1" x14ac:dyDescent="0.4"/>
    <row r="51" s="63" customFormat="1" hidden="1" x14ac:dyDescent="0.4"/>
    <row r="52" s="63" customFormat="1" hidden="1" x14ac:dyDescent="0.4"/>
    <row r="53" s="63" customFormat="1" hidden="1" x14ac:dyDescent="0.4"/>
    <row r="54" s="63" customFormat="1" hidden="1" x14ac:dyDescent="0.4"/>
    <row r="55" s="63" customFormat="1" hidden="1" x14ac:dyDescent="0.4"/>
  </sheetData>
  <sheetProtection algorithmName="SHA-512" hashValue="wT6qq9g54hFoclHeAdDC+5DDi6SDSsqcyylgGQATrdlzq4O2nE8ZouWgncsnswj78F5psnx3q6MGzhusBcpbMg==" saltValue="746S9Smm3Wvx6Q/+51fVHg==" spinCount="100000" sheet="1" objects="1" scenarios="1"/>
  <phoneticPr fontId="2"/>
  <pageMargins left="0.11811023622047245" right="0.11811023622047245" top="0.31496062992125984" bottom="0.19685039370078741"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AFBE6-68B4-4965-AFCF-209CC6FD1FF2}">
  <sheetPr codeName="Sheet1">
    <tabColor theme="5"/>
    <pageSetUpPr fitToPage="1"/>
  </sheetPr>
  <dimension ref="A1:AO59"/>
  <sheetViews>
    <sheetView tabSelected="1" view="pageBreakPreview" zoomScaleNormal="100" zoomScaleSheetLayoutView="100" workbookViewId="0"/>
  </sheetViews>
  <sheetFormatPr defaultColWidth="0" defaultRowHeight="18.75" x14ac:dyDescent="0.4"/>
  <cols>
    <col min="1" max="1" width="2.625" style="7" customWidth="1"/>
    <col min="2" max="2" width="3.75" style="7" customWidth="1"/>
    <col min="3" max="3" width="26.75" style="7" customWidth="1"/>
    <col min="4" max="4" width="6.25" style="7" customWidth="1"/>
    <col min="5" max="5" width="70.375" style="7" customWidth="1"/>
    <col min="6" max="6" width="4.5" style="7" customWidth="1"/>
    <col min="7" max="7" width="11.5" style="7" customWidth="1"/>
    <col min="8" max="8" width="12.875" style="7" customWidth="1"/>
    <col min="9" max="9" width="6.875" style="7" customWidth="1"/>
    <col min="10" max="10" width="4.625" style="7" customWidth="1"/>
    <col min="11" max="11" width="10.625" style="7" customWidth="1"/>
    <col min="12" max="12" width="110.875" style="7" customWidth="1"/>
    <col min="13" max="13" width="13.625" style="7" customWidth="1"/>
    <col min="14" max="14" width="3.625" style="7" customWidth="1"/>
    <col min="15" max="40" width="9" style="7" hidden="1" customWidth="1"/>
    <col min="41" max="41" width="0" style="7" hidden="1" customWidth="1"/>
    <col min="42" max="16384" width="9" style="7" hidden="1"/>
  </cols>
  <sheetData>
    <row r="1" spans="1:13" ht="30" customHeight="1" x14ac:dyDescent="0.4">
      <c r="A1" s="5"/>
      <c r="B1" s="6" t="s">
        <v>137</v>
      </c>
      <c r="E1" s="86" t="str">
        <f>IF(E38="","現在、分析プランが設定されておりません。","現在：" &amp; E38 &amp; "分析プラン選択中 　検体数：" &amp; M4 &amp; "件")</f>
        <v>現在、分析プランが設定されておりません。</v>
      </c>
      <c r="K1" s="8" t="s">
        <v>35</v>
      </c>
      <c r="L1" s="9"/>
      <c r="M1" s="9"/>
    </row>
    <row r="2" spans="1:13" ht="24" customHeight="1" x14ac:dyDescent="0.4">
      <c r="B2" s="45" t="s">
        <v>36</v>
      </c>
      <c r="C2" s="9"/>
      <c r="D2" s="9"/>
      <c r="E2" s="9"/>
      <c r="F2" s="9"/>
      <c r="G2" s="9"/>
      <c r="H2" s="9"/>
      <c r="I2" s="9"/>
      <c r="K2" s="104" t="str">
        <f>"現在ご依頼の資料（検体）数は「  "&amp; M4 &amp;"  」件　採取日の入力件数は「" &amp; M5 &amp; "」件"</f>
        <v>現在ご依頼の資料（検体）数は「  0  」件　採取日の入力件数は「0」件</v>
      </c>
      <c r="L2" s="104"/>
      <c r="M2" s="104"/>
    </row>
    <row r="3" spans="1:13" ht="24" customHeight="1" x14ac:dyDescent="0.4">
      <c r="B3" s="10" t="s">
        <v>37</v>
      </c>
      <c r="D3" s="9"/>
      <c r="E3" s="9"/>
      <c r="F3" s="9"/>
      <c r="G3" s="9"/>
      <c r="H3" s="9"/>
      <c r="I3" s="9"/>
      <c r="K3" s="11" t="s">
        <v>38</v>
      </c>
      <c r="L3" s="12"/>
      <c r="M3" s="13"/>
    </row>
    <row r="4" spans="1:13" ht="24" customHeight="1" x14ac:dyDescent="0.4">
      <c r="B4" s="10" t="s">
        <v>39</v>
      </c>
      <c r="D4" s="9"/>
      <c r="E4" s="9"/>
      <c r="F4" s="9"/>
      <c r="G4" s="9"/>
      <c r="H4" s="9"/>
      <c r="I4" s="9"/>
      <c r="K4" s="14" t="s">
        <v>40</v>
      </c>
      <c r="L4" s="12"/>
      <c r="M4" s="85">
        <f>COUNTA($L$8:$L$57)+COUNTA('試料追加シート（51件目以降)'!$C$8:'試料追加シート（51件目以降)'!$C$57)</f>
        <v>0</v>
      </c>
    </row>
    <row r="5" spans="1:13" ht="24" customHeight="1" x14ac:dyDescent="0.4">
      <c r="B5" s="10" t="s">
        <v>41</v>
      </c>
      <c r="D5" s="9"/>
      <c r="E5" s="9"/>
      <c r="F5" s="9"/>
      <c r="G5" s="9"/>
      <c r="H5" s="9"/>
      <c r="K5" s="14" t="s">
        <v>42</v>
      </c>
      <c r="L5" s="12"/>
      <c r="M5" s="85">
        <f>COUNTA($M$8:$M$57)+COUNTA('試料追加シート（51件目以降)'!$D$8:'試料追加シート（51件目以降)'!$D$57)</f>
        <v>0</v>
      </c>
    </row>
    <row r="6" spans="1:13" ht="24" customHeight="1" x14ac:dyDescent="0.4">
      <c r="B6" s="9"/>
      <c r="C6" s="7" t="s">
        <v>43</v>
      </c>
      <c r="D6" s="118" t="s">
        <v>18</v>
      </c>
      <c r="E6" s="118"/>
      <c r="G6" s="9"/>
      <c r="H6" s="9"/>
      <c r="K6" s="15" t="s">
        <v>44</v>
      </c>
      <c r="L6" s="105" t="s">
        <v>45</v>
      </c>
      <c r="M6" s="107" t="s">
        <v>121</v>
      </c>
    </row>
    <row r="7" spans="1:13" ht="24" customHeight="1" x14ac:dyDescent="0.4">
      <c r="B7" s="9"/>
      <c r="C7" s="7" t="s">
        <v>47</v>
      </c>
      <c r="D7" s="10" t="s">
        <v>48</v>
      </c>
      <c r="G7" s="10"/>
      <c r="H7" s="9"/>
      <c r="K7" s="16" t="s">
        <v>49</v>
      </c>
      <c r="L7" s="106"/>
      <c r="M7" s="108"/>
    </row>
    <row r="8" spans="1:13" ht="20.100000000000001" customHeight="1" x14ac:dyDescent="0.4">
      <c r="B8" s="9"/>
      <c r="C8" s="10" t="s">
        <v>150</v>
      </c>
      <c r="D8" s="10"/>
      <c r="G8" s="9"/>
      <c r="H8" s="9"/>
      <c r="K8" s="17">
        <v>1</v>
      </c>
      <c r="L8" s="155"/>
      <c r="M8" s="156"/>
    </row>
    <row r="9" spans="1:13" ht="20.100000000000001" customHeight="1" x14ac:dyDescent="0.4">
      <c r="B9" s="10" t="s">
        <v>50</v>
      </c>
      <c r="C9" s="10"/>
      <c r="D9" s="10"/>
      <c r="G9" s="9"/>
      <c r="H9" s="9"/>
      <c r="K9" s="20">
        <v>2</v>
      </c>
      <c r="L9" s="157"/>
      <c r="M9" s="158"/>
    </row>
    <row r="10" spans="1:13" ht="20.100000000000001" customHeight="1" x14ac:dyDescent="0.4">
      <c r="B10" s="10" t="s">
        <v>51</v>
      </c>
      <c r="C10" s="9"/>
      <c r="D10" s="9"/>
      <c r="E10" s="9"/>
      <c r="F10" s="9"/>
      <c r="G10" s="9"/>
      <c r="H10" s="9"/>
      <c r="K10" s="17">
        <v>3</v>
      </c>
      <c r="L10" s="155"/>
      <c r="M10" s="156"/>
    </row>
    <row r="11" spans="1:13" ht="20.100000000000001" customHeight="1" thickBot="1" x14ac:dyDescent="0.45">
      <c r="B11" s="10"/>
      <c r="C11" s="23" t="s">
        <v>52</v>
      </c>
      <c r="D11" s="24" t="s">
        <v>53</v>
      </c>
      <c r="E11" s="146"/>
      <c r="F11" s="25" t="s">
        <v>149</v>
      </c>
      <c r="G11" s="9"/>
      <c r="H11" s="9"/>
      <c r="K11" s="20">
        <v>4</v>
      </c>
      <c r="L11" s="157"/>
      <c r="M11" s="158"/>
    </row>
    <row r="12" spans="1:13" ht="20.100000000000001" customHeight="1" thickBot="1" x14ac:dyDescent="0.45">
      <c r="C12" s="23" t="s">
        <v>54</v>
      </c>
      <c r="D12" s="24" t="s">
        <v>53</v>
      </c>
      <c r="E12" s="26" t="str">
        <f>IF(F13=TRUE,"　　　同意しました","　　　上記契約事項をお読み頂き、同意をお願いします。")</f>
        <v>　　　上記契約事項をお読み頂き、同意をお願いします。</v>
      </c>
      <c r="F12" s="25" t="s">
        <v>55</v>
      </c>
      <c r="K12" s="17">
        <v>5</v>
      </c>
      <c r="L12" s="155"/>
      <c r="M12" s="156"/>
    </row>
    <row r="13" spans="1:13" ht="20.100000000000001" customHeight="1" x14ac:dyDescent="0.4">
      <c r="B13" s="27" t="s">
        <v>56</v>
      </c>
      <c r="C13" s="10"/>
      <c r="D13" s="28"/>
      <c r="E13" s="28"/>
      <c r="F13" s="92" t="b">
        <v>0</v>
      </c>
      <c r="K13" s="20">
        <v>6</v>
      </c>
      <c r="L13" s="157"/>
      <c r="M13" s="158"/>
    </row>
    <row r="14" spans="1:13" ht="20.100000000000001" customHeight="1" x14ac:dyDescent="0.4">
      <c r="B14" s="10"/>
      <c r="C14" s="27" t="s">
        <v>57</v>
      </c>
      <c r="D14" s="28"/>
      <c r="E14" s="28"/>
      <c r="F14" s="43"/>
      <c r="K14" s="17">
        <v>7</v>
      </c>
      <c r="L14" s="155"/>
      <c r="M14" s="156"/>
    </row>
    <row r="15" spans="1:13" ht="20.100000000000001" customHeight="1" x14ac:dyDescent="0.4">
      <c r="B15" s="10"/>
      <c r="C15" s="23" t="s">
        <v>58</v>
      </c>
      <c r="D15" s="24" t="s">
        <v>53</v>
      </c>
      <c r="E15" s="147"/>
      <c r="F15" s="25"/>
      <c r="K15" s="20">
        <v>8</v>
      </c>
      <c r="L15" s="157"/>
      <c r="M15" s="158"/>
    </row>
    <row r="16" spans="1:13" ht="20.100000000000001" customHeight="1" x14ac:dyDescent="0.4">
      <c r="B16" s="10"/>
      <c r="C16" s="23" t="s">
        <v>59</v>
      </c>
      <c r="D16" s="24" t="s">
        <v>53</v>
      </c>
      <c r="E16" s="148"/>
      <c r="F16" s="25" t="s">
        <v>60</v>
      </c>
      <c r="K16" s="17">
        <v>9</v>
      </c>
      <c r="L16" s="155"/>
      <c r="M16" s="156"/>
    </row>
    <row r="17" spans="2:13" ht="20.100000000000001" customHeight="1" thickBot="1" x14ac:dyDescent="0.45">
      <c r="B17" s="10"/>
      <c r="C17" s="23" t="s">
        <v>61</v>
      </c>
      <c r="D17" s="24" t="s">
        <v>53</v>
      </c>
      <c r="E17" s="147"/>
      <c r="F17" s="25" t="s">
        <v>62</v>
      </c>
      <c r="K17" s="29">
        <v>10</v>
      </c>
      <c r="L17" s="159"/>
      <c r="M17" s="160"/>
    </row>
    <row r="18" spans="2:13" ht="20.100000000000001" customHeight="1" x14ac:dyDescent="0.4">
      <c r="B18" s="10"/>
      <c r="C18" s="23" t="s">
        <v>63</v>
      </c>
      <c r="D18" s="24" t="s">
        <v>53</v>
      </c>
      <c r="E18" s="149"/>
      <c r="F18" s="25" t="s">
        <v>64</v>
      </c>
      <c r="K18" s="30">
        <v>11</v>
      </c>
      <c r="L18" s="155"/>
      <c r="M18" s="161"/>
    </row>
    <row r="19" spans="2:13" ht="20.100000000000001" customHeight="1" x14ac:dyDescent="0.4">
      <c r="B19" s="10"/>
      <c r="F19" s="25"/>
      <c r="K19" s="20">
        <v>12</v>
      </c>
      <c r="L19" s="157"/>
      <c r="M19" s="158"/>
    </row>
    <row r="20" spans="2:13" ht="20.100000000000001" customHeight="1" x14ac:dyDescent="0.4">
      <c r="B20" s="10"/>
      <c r="C20" s="27" t="s">
        <v>65</v>
      </c>
      <c r="D20" s="31"/>
      <c r="E20" s="10"/>
      <c r="F20" s="25"/>
      <c r="K20" s="17">
        <v>13</v>
      </c>
      <c r="L20" s="155"/>
      <c r="M20" s="156"/>
    </row>
    <row r="21" spans="2:13" ht="20.100000000000001" customHeight="1" x14ac:dyDescent="0.4">
      <c r="B21" s="10"/>
      <c r="C21" s="23" t="s">
        <v>66</v>
      </c>
      <c r="D21" s="24"/>
      <c r="E21" s="149"/>
      <c r="F21" s="25"/>
      <c r="K21" s="20">
        <v>14</v>
      </c>
      <c r="L21" s="157"/>
      <c r="M21" s="158"/>
    </row>
    <row r="22" spans="2:13" ht="20.100000000000001" customHeight="1" x14ac:dyDescent="0.4">
      <c r="B22" s="10"/>
      <c r="C22" s="23" t="s">
        <v>67</v>
      </c>
      <c r="D22" s="24" t="s">
        <v>53</v>
      </c>
      <c r="E22" s="149"/>
      <c r="F22" s="25" t="s">
        <v>68</v>
      </c>
      <c r="K22" s="17">
        <v>15</v>
      </c>
      <c r="L22" s="155"/>
      <c r="M22" s="156"/>
    </row>
    <row r="23" spans="2:13" ht="20.100000000000001" customHeight="1" x14ac:dyDescent="0.4">
      <c r="C23" s="23" t="s">
        <v>69</v>
      </c>
      <c r="D23" s="32" t="s">
        <v>53</v>
      </c>
      <c r="E23" s="149"/>
      <c r="F23" s="35" t="s">
        <v>70</v>
      </c>
      <c r="K23" s="20">
        <v>16</v>
      </c>
      <c r="L23" s="157"/>
      <c r="M23" s="158"/>
    </row>
    <row r="24" spans="2:13" ht="20.100000000000001" customHeight="1" x14ac:dyDescent="0.4">
      <c r="C24" s="23" t="s">
        <v>71</v>
      </c>
      <c r="D24" s="24" t="s">
        <v>53</v>
      </c>
      <c r="E24" s="149"/>
      <c r="F24" s="25" t="s">
        <v>64</v>
      </c>
      <c r="K24" s="17">
        <v>17</v>
      </c>
      <c r="L24" s="155"/>
      <c r="M24" s="156"/>
    </row>
    <row r="25" spans="2:13" ht="20.100000000000001" customHeight="1" x14ac:dyDescent="0.4">
      <c r="C25" s="23" t="s">
        <v>72</v>
      </c>
      <c r="D25" s="24"/>
      <c r="E25" s="149"/>
      <c r="F25" s="25" t="s">
        <v>73</v>
      </c>
      <c r="K25" s="20">
        <v>18</v>
      </c>
      <c r="L25" s="157"/>
      <c r="M25" s="158"/>
    </row>
    <row r="26" spans="2:13" ht="20.100000000000001" customHeight="1" x14ac:dyDescent="0.4">
      <c r="C26" s="33" t="s">
        <v>74</v>
      </c>
      <c r="D26" s="10"/>
      <c r="E26" s="10"/>
      <c r="F26" s="25"/>
      <c r="K26" s="17">
        <v>19</v>
      </c>
      <c r="L26" s="155"/>
      <c r="M26" s="156"/>
    </row>
    <row r="27" spans="2:13" ht="20.100000000000001" customHeight="1" thickBot="1" x14ac:dyDescent="0.45">
      <c r="B27" s="27"/>
      <c r="F27" s="25"/>
      <c r="K27" s="29">
        <v>20</v>
      </c>
      <c r="L27" s="159"/>
      <c r="M27" s="160"/>
    </row>
    <row r="28" spans="2:13" ht="20.100000000000001" customHeight="1" x14ac:dyDescent="0.4">
      <c r="B28" s="27" t="s">
        <v>75</v>
      </c>
      <c r="C28" s="10"/>
      <c r="D28" s="10"/>
      <c r="E28" s="10"/>
      <c r="F28" s="25"/>
      <c r="K28" s="30">
        <v>21</v>
      </c>
      <c r="L28" s="155"/>
      <c r="M28" s="161"/>
    </row>
    <row r="29" spans="2:13" ht="20.100000000000001" customHeight="1" x14ac:dyDescent="0.4">
      <c r="B29" s="10"/>
      <c r="C29" s="23" t="s">
        <v>76</v>
      </c>
      <c r="D29" s="24" t="s">
        <v>53</v>
      </c>
      <c r="E29" s="150"/>
      <c r="F29" s="25" t="s">
        <v>77</v>
      </c>
      <c r="K29" s="20">
        <v>22</v>
      </c>
      <c r="L29" s="157"/>
      <c r="M29" s="158"/>
    </row>
    <row r="30" spans="2:13" ht="20.100000000000001" customHeight="1" x14ac:dyDescent="0.4">
      <c r="B30" s="10"/>
      <c r="C30" s="23" t="s">
        <v>78</v>
      </c>
      <c r="D30" s="24" t="s">
        <v>53</v>
      </c>
      <c r="E30" s="150"/>
      <c r="F30" s="25" t="s">
        <v>79</v>
      </c>
      <c r="K30" s="17">
        <v>23</v>
      </c>
      <c r="L30" s="155"/>
      <c r="M30" s="156"/>
    </row>
    <row r="31" spans="2:13" ht="20.100000000000001" customHeight="1" x14ac:dyDescent="0.4">
      <c r="B31" s="10"/>
      <c r="C31" s="23" t="s">
        <v>80</v>
      </c>
      <c r="D31" s="34"/>
      <c r="E31" s="150"/>
      <c r="F31" s="25" t="s">
        <v>81</v>
      </c>
      <c r="K31" s="20">
        <v>24</v>
      </c>
      <c r="L31" s="157"/>
      <c r="M31" s="158"/>
    </row>
    <row r="32" spans="2:13" ht="20.100000000000001" customHeight="1" x14ac:dyDescent="0.4">
      <c r="B32" s="10"/>
      <c r="C32" s="23" t="s">
        <v>82</v>
      </c>
      <c r="D32" s="34"/>
      <c r="E32" s="150"/>
      <c r="F32" s="25"/>
      <c r="K32" s="17">
        <v>25</v>
      </c>
      <c r="L32" s="155"/>
      <c r="M32" s="156"/>
    </row>
    <row r="33" spans="2:41" ht="20.100000000000001" customHeight="1" x14ac:dyDescent="0.4">
      <c r="B33" s="10"/>
      <c r="C33" s="23" t="s">
        <v>83</v>
      </c>
      <c r="D33" s="24" t="s">
        <v>53</v>
      </c>
      <c r="E33" s="151"/>
      <c r="F33" s="25" t="s">
        <v>84</v>
      </c>
      <c r="K33" s="20">
        <v>26</v>
      </c>
      <c r="L33" s="157"/>
      <c r="M33" s="158"/>
    </row>
    <row r="34" spans="2:41" ht="20.100000000000001" customHeight="1" x14ac:dyDescent="0.4">
      <c r="B34" s="10"/>
      <c r="C34" s="119" t="s">
        <v>85</v>
      </c>
      <c r="D34" s="121"/>
      <c r="E34" s="152"/>
      <c r="F34" s="35" t="s">
        <v>86</v>
      </c>
      <c r="K34" s="17">
        <v>27</v>
      </c>
      <c r="L34" s="155"/>
      <c r="M34" s="156"/>
      <c r="AO34" s="36" t="b">
        <v>0</v>
      </c>
    </row>
    <row r="35" spans="2:41" ht="20.100000000000001" customHeight="1" x14ac:dyDescent="0.4">
      <c r="B35" s="10"/>
      <c r="C35" s="120"/>
      <c r="D35" s="122"/>
      <c r="E35" s="153"/>
      <c r="F35" s="35" t="s">
        <v>87</v>
      </c>
      <c r="K35" s="20">
        <v>28</v>
      </c>
      <c r="L35" s="157"/>
      <c r="M35" s="158"/>
    </row>
    <row r="36" spans="2:41" ht="20.100000000000001" customHeight="1" x14ac:dyDescent="0.4">
      <c r="B36" s="10"/>
      <c r="E36" s="37" t="s">
        <v>88</v>
      </c>
      <c r="F36" s="35" t="s">
        <v>70</v>
      </c>
      <c r="K36" s="17">
        <v>29</v>
      </c>
      <c r="L36" s="155"/>
      <c r="M36" s="156"/>
    </row>
    <row r="37" spans="2:41" ht="20.100000000000001" customHeight="1" thickBot="1" x14ac:dyDescent="0.45">
      <c r="B37" s="27" t="s">
        <v>89</v>
      </c>
      <c r="C37" s="10"/>
      <c r="E37" s="10"/>
      <c r="F37" s="35"/>
      <c r="K37" s="29">
        <v>30</v>
      </c>
      <c r="L37" s="159"/>
      <c r="M37" s="160"/>
    </row>
    <row r="38" spans="2:41" ht="20.100000000000001" customHeight="1" x14ac:dyDescent="0.4">
      <c r="C38" s="23" t="s">
        <v>136</v>
      </c>
      <c r="D38" s="24" t="s">
        <v>53</v>
      </c>
      <c r="E38" s="154"/>
      <c r="F38" s="84" t="str">
        <f>HYPERLINK("#分析納期プラン!A1","納期プランについて")</f>
        <v>納期プランについて</v>
      </c>
      <c r="K38" s="30">
        <v>31</v>
      </c>
      <c r="L38" s="155"/>
      <c r="M38" s="161"/>
    </row>
    <row r="39" spans="2:41" ht="20.100000000000001" customHeight="1" x14ac:dyDescent="0.4">
      <c r="B39" s="10"/>
      <c r="C39" s="94"/>
      <c r="D39" s="95"/>
      <c r="E39" s="93"/>
      <c r="F39" s="35"/>
      <c r="K39" s="20">
        <v>32</v>
      </c>
      <c r="L39" s="157"/>
      <c r="M39" s="158"/>
    </row>
    <row r="40" spans="2:41" ht="20.100000000000001" customHeight="1" x14ac:dyDescent="0.4">
      <c r="B40" s="10"/>
      <c r="C40" s="96" t="s">
        <v>126</v>
      </c>
      <c r="F40" s="44"/>
      <c r="K40" s="17">
        <v>33</v>
      </c>
      <c r="L40" s="155"/>
      <c r="M40" s="156"/>
    </row>
    <row r="41" spans="2:41" ht="20.100000000000001" customHeight="1" x14ac:dyDescent="0.4">
      <c r="C41" s="96" t="s">
        <v>127</v>
      </c>
      <c r="K41" s="20">
        <v>34</v>
      </c>
      <c r="L41" s="157"/>
      <c r="M41" s="158"/>
    </row>
    <row r="42" spans="2:41" ht="20.100000000000001" customHeight="1" x14ac:dyDescent="0.4">
      <c r="C42" s="97" t="s">
        <v>128</v>
      </c>
      <c r="K42" s="17">
        <v>35</v>
      </c>
      <c r="L42" s="155"/>
      <c r="M42" s="156"/>
    </row>
    <row r="43" spans="2:41" ht="20.100000000000001" customHeight="1" x14ac:dyDescent="0.4">
      <c r="C43" s="98" t="s">
        <v>129</v>
      </c>
      <c r="D43" s="35"/>
      <c r="E43" s="35"/>
      <c r="F43" s="35"/>
      <c r="G43" s="35"/>
      <c r="H43" s="35"/>
      <c r="I43" s="35"/>
      <c r="K43" s="20">
        <v>36</v>
      </c>
      <c r="L43" s="157"/>
      <c r="M43" s="158"/>
    </row>
    <row r="44" spans="2:41" ht="20.100000000000001" customHeight="1" x14ac:dyDescent="0.4">
      <c r="C44" s="35" t="s">
        <v>130</v>
      </c>
      <c r="D44" s="35"/>
      <c r="E44" s="35"/>
      <c r="F44" s="35"/>
      <c r="G44" s="35"/>
      <c r="H44" s="35"/>
      <c r="I44" s="35"/>
      <c r="K44" s="17">
        <v>37</v>
      </c>
      <c r="L44" s="155"/>
      <c r="M44" s="156"/>
    </row>
    <row r="45" spans="2:41" ht="20.100000000000001" customHeight="1" x14ac:dyDescent="0.4">
      <c r="C45" s="35" t="s">
        <v>131</v>
      </c>
      <c r="D45" s="35"/>
      <c r="E45" s="35"/>
      <c r="F45" s="35"/>
      <c r="G45" s="35"/>
      <c r="H45" s="35"/>
      <c r="I45" s="35"/>
      <c r="K45" s="20">
        <v>38</v>
      </c>
      <c r="L45" s="157"/>
      <c r="M45" s="158"/>
    </row>
    <row r="46" spans="2:41" ht="20.100000000000001" customHeight="1" x14ac:dyDescent="0.4">
      <c r="C46" s="35" t="s">
        <v>135</v>
      </c>
      <c r="D46" s="35"/>
      <c r="E46" s="35"/>
      <c r="F46" s="35"/>
      <c r="G46" s="35"/>
      <c r="H46" s="35"/>
      <c r="I46" s="35"/>
      <c r="K46" s="17">
        <v>39</v>
      </c>
      <c r="L46" s="155"/>
      <c r="M46" s="156"/>
    </row>
    <row r="47" spans="2:41" ht="20.100000000000001" customHeight="1" thickBot="1" x14ac:dyDescent="0.45">
      <c r="C47" s="35" t="s">
        <v>134</v>
      </c>
      <c r="D47" s="35"/>
      <c r="E47" s="35"/>
      <c r="F47" s="35"/>
      <c r="G47" s="35"/>
      <c r="H47" s="35"/>
      <c r="I47" s="35"/>
      <c r="K47" s="29">
        <v>40</v>
      </c>
      <c r="L47" s="159"/>
      <c r="M47" s="160"/>
    </row>
    <row r="48" spans="2:41" ht="20.100000000000001" customHeight="1" x14ac:dyDescent="0.4">
      <c r="C48" s="35" t="s">
        <v>132</v>
      </c>
      <c r="D48" s="35"/>
      <c r="E48" s="35"/>
      <c r="F48" s="35"/>
      <c r="G48" s="35"/>
      <c r="H48" s="35"/>
      <c r="I48" s="35"/>
      <c r="K48" s="30">
        <v>41</v>
      </c>
      <c r="L48" s="155"/>
      <c r="M48" s="161"/>
    </row>
    <row r="49" spans="2:13" ht="20.100000000000001" customHeight="1" x14ac:dyDescent="0.4">
      <c r="C49" s="98" t="s">
        <v>133</v>
      </c>
      <c r="D49" s="35"/>
      <c r="E49" s="35"/>
      <c r="F49" s="35"/>
      <c r="G49" s="35"/>
      <c r="H49" s="35"/>
      <c r="I49" s="35"/>
      <c r="K49" s="20">
        <v>42</v>
      </c>
      <c r="L49" s="157"/>
      <c r="M49" s="158"/>
    </row>
    <row r="50" spans="2:13" ht="20.100000000000001" customHeight="1" x14ac:dyDescent="0.4">
      <c r="C50" s="35"/>
      <c r="D50" s="35"/>
      <c r="E50" s="35"/>
      <c r="F50" s="35"/>
      <c r="G50" s="35"/>
      <c r="H50" s="35"/>
      <c r="I50" s="35"/>
      <c r="K50" s="17">
        <v>43</v>
      </c>
      <c r="L50" s="155"/>
      <c r="M50" s="156"/>
    </row>
    <row r="51" spans="2:13" ht="20.100000000000001" customHeight="1" x14ac:dyDescent="0.4">
      <c r="C51" s="39"/>
      <c r="K51" s="20">
        <v>44</v>
      </c>
      <c r="L51" s="157"/>
      <c r="M51" s="158"/>
    </row>
    <row r="52" spans="2:13" ht="20.100000000000001" customHeight="1" x14ac:dyDescent="0.4">
      <c r="B52" s="27" t="s">
        <v>90</v>
      </c>
      <c r="C52" s="40"/>
      <c r="K52" s="17">
        <v>45</v>
      </c>
      <c r="L52" s="155"/>
      <c r="M52" s="156"/>
    </row>
    <row r="53" spans="2:13" ht="20.100000000000001" customHeight="1" x14ac:dyDescent="0.4">
      <c r="C53" s="109"/>
      <c r="D53" s="110"/>
      <c r="E53" s="110"/>
      <c r="F53" s="110"/>
      <c r="G53" s="110"/>
      <c r="H53" s="110"/>
      <c r="I53" s="111"/>
      <c r="K53" s="20">
        <v>46</v>
      </c>
      <c r="L53" s="157"/>
      <c r="M53" s="158"/>
    </row>
    <row r="54" spans="2:13" ht="20.100000000000001" customHeight="1" x14ac:dyDescent="0.4">
      <c r="B54" s="10"/>
      <c r="C54" s="112"/>
      <c r="D54" s="113"/>
      <c r="E54" s="113"/>
      <c r="F54" s="113"/>
      <c r="G54" s="113"/>
      <c r="H54" s="113"/>
      <c r="I54" s="114"/>
      <c r="K54" s="17">
        <v>47</v>
      </c>
      <c r="L54" s="155"/>
      <c r="M54" s="156"/>
    </row>
    <row r="55" spans="2:13" ht="20.100000000000001" customHeight="1" x14ac:dyDescent="0.4">
      <c r="B55" s="10"/>
      <c r="C55" s="115"/>
      <c r="D55" s="116"/>
      <c r="E55" s="116"/>
      <c r="F55" s="116"/>
      <c r="G55" s="116"/>
      <c r="H55" s="116"/>
      <c r="I55" s="117"/>
      <c r="K55" s="20">
        <v>48</v>
      </c>
      <c r="L55" s="157"/>
      <c r="M55" s="158"/>
    </row>
    <row r="56" spans="2:13" ht="20.100000000000001" customHeight="1" x14ac:dyDescent="0.4">
      <c r="B56" s="10"/>
      <c r="C56" s="79"/>
      <c r="D56" s="79"/>
      <c r="E56" s="79"/>
      <c r="K56" s="17">
        <v>49</v>
      </c>
      <c r="L56" s="155"/>
      <c r="M56" s="156"/>
    </row>
    <row r="57" spans="2:13" ht="20.100000000000001" customHeight="1" thickBot="1" x14ac:dyDescent="0.45">
      <c r="B57" s="10"/>
      <c r="C57" s="79"/>
      <c r="D57" s="79"/>
      <c r="E57" s="79"/>
      <c r="K57" s="29">
        <v>50</v>
      </c>
      <c r="L57" s="159"/>
      <c r="M57" s="160"/>
    </row>
    <row r="58" spans="2:13" ht="19.5" x14ac:dyDescent="0.4">
      <c r="B58" s="10"/>
      <c r="C58" s="79"/>
      <c r="D58" s="79"/>
      <c r="E58" s="79"/>
      <c r="H58" s="41"/>
      <c r="I58" s="42"/>
      <c r="L58" s="38"/>
    </row>
    <row r="59" spans="2:13" x14ac:dyDescent="0.4">
      <c r="C59" s="38" t="str">
        <f>HYPERLINK("#L8","試料の登録へ")</f>
        <v>試料の登録へ</v>
      </c>
      <c r="L59" s="84" t="str">
        <f>HYPERLINK("#'試料追加シート（51件目以降)'!C8","※51検体以上ある場合は、「試料追加シート（51件目以降)」のシートから入力してください")</f>
        <v>※51検体以上ある場合は、「試料追加シート（51件目以降)」のシートから入力してください</v>
      </c>
    </row>
  </sheetData>
  <sheetProtection algorithmName="SHA-512" hashValue="QectApx6y1oxpfRAtiUw0hlgsOnDEnMPqx10OO3sKHv+oiXRF8+MvSwR4nVNGx0qKJijgyizQ67Z2z8CBpr4PQ==" saltValue="ZfqwHbb5JCKxUb1/gLPD6Q==" spinCount="100000" sheet="1" objects="1" scenarios="1"/>
  <mergeCells count="8">
    <mergeCell ref="K2:M2"/>
    <mergeCell ref="L6:L7"/>
    <mergeCell ref="M6:M7"/>
    <mergeCell ref="C53:I55"/>
    <mergeCell ref="D6:E6"/>
    <mergeCell ref="E34:E35"/>
    <mergeCell ref="C34:C35"/>
    <mergeCell ref="D34:D35"/>
  </mergeCells>
  <phoneticPr fontId="2"/>
  <conditionalFormatting sqref="E15">
    <cfRule type="expression" dxfId="20" priority="13">
      <formula>$E$15&lt;&gt;""</formula>
    </cfRule>
  </conditionalFormatting>
  <conditionalFormatting sqref="E16">
    <cfRule type="expression" dxfId="19" priority="12">
      <formula>$E$16&lt;&gt;""</formula>
    </cfRule>
  </conditionalFormatting>
  <conditionalFormatting sqref="E38">
    <cfRule type="expression" dxfId="0" priority="14">
      <formula>$E$38&lt;&gt;""</formula>
    </cfRule>
  </conditionalFormatting>
  <conditionalFormatting sqref="E21">
    <cfRule type="expression" dxfId="18" priority="16">
      <formula>$E$21&lt;&gt;""</formula>
    </cfRule>
  </conditionalFormatting>
  <conditionalFormatting sqref="E22">
    <cfRule type="expression" dxfId="17" priority="17">
      <formula>$E$22&lt;&gt;""</formula>
    </cfRule>
  </conditionalFormatting>
  <conditionalFormatting sqref="E24">
    <cfRule type="expression" dxfId="16" priority="19">
      <formula>$E$24&lt;&gt;""</formula>
    </cfRule>
  </conditionalFormatting>
  <conditionalFormatting sqref="E25">
    <cfRule type="expression" dxfId="15" priority="20">
      <formula>$E$25&lt;&gt;""</formula>
    </cfRule>
  </conditionalFormatting>
  <conditionalFormatting sqref="E29">
    <cfRule type="expression" dxfId="14" priority="21">
      <formula>$E$29&lt;&gt;""</formula>
    </cfRule>
  </conditionalFormatting>
  <conditionalFormatting sqref="E30">
    <cfRule type="expression" dxfId="13" priority="22">
      <formula>$E$30&lt;&gt;""</formula>
    </cfRule>
  </conditionalFormatting>
  <conditionalFormatting sqref="E33">
    <cfRule type="expression" dxfId="12" priority="23">
      <formula>$E$33&lt;&gt;""</formula>
    </cfRule>
  </conditionalFormatting>
  <conditionalFormatting sqref="E34">
    <cfRule type="expression" dxfId="11" priority="24">
      <formula>$E$34&lt;&gt;""</formula>
    </cfRule>
  </conditionalFormatting>
  <conditionalFormatting sqref="E31">
    <cfRule type="expression" dxfId="10" priority="25">
      <formula>$E$31&lt;&gt;""</formula>
    </cfRule>
  </conditionalFormatting>
  <conditionalFormatting sqref="E32">
    <cfRule type="expression" dxfId="9" priority="26">
      <formula>$E$32&lt;&gt;""</formula>
    </cfRule>
  </conditionalFormatting>
  <conditionalFormatting sqref="E17">
    <cfRule type="expression" dxfId="8" priority="28">
      <formula>$E$17&lt;&gt;""</formula>
    </cfRule>
  </conditionalFormatting>
  <conditionalFormatting sqref="E11">
    <cfRule type="expression" dxfId="7" priority="9">
      <formula>E11&lt;&gt;""</formula>
    </cfRule>
  </conditionalFormatting>
  <conditionalFormatting sqref="E1">
    <cfRule type="expression" dxfId="6" priority="7">
      <formula>M4=0</formula>
    </cfRule>
    <cfRule type="expression" dxfId="5" priority="8">
      <formula>$E$38&lt;&gt;""</formula>
    </cfRule>
  </conditionalFormatting>
  <conditionalFormatting sqref="K2">
    <cfRule type="expression" dxfId="4" priority="6">
      <formula>M4&lt;&gt;M5</formula>
    </cfRule>
  </conditionalFormatting>
  <conditionalFormatting sqref="E12">
    <cfRule type="expression" dxfId="3" priority="3">
      <formula>F13=TRUE</formula>
    </cfRule>
  </conditionalFormatting>
  <conditionalFormatting sqref="E18">
    <cfRule type="expression" dxfId="2" priority="2">
      <formula>$E$18&lt;&gt;""</formula>
    </cfRule>
  </conditionalFormatting>
  <conditionalFormatting sqref="E23">
    <cfRule type="expression" dxfId="1" priority="1">
      <formula>$E$23&lt;&gt;""</formula>
    </cfRule>
  </conditionalFormatting>
  <dataValidations xWindow="1208" yWindow="794" count="10">
    <dataValidation allowBlank="1" showInputMessage="1" showErrorMessage="1" error="リストから選択してください" prompt="定性分析はJIS-1の場合は、_x000a_定量分析はJIS-5_x000a_をお選びください。" sqref="E39" xr:uid="{C76C28F6-5A1C-4B64-A134-2FA72ED302FA}"/>
    <dataValidation type="list" allowBlank="1" showInputMessage="1" showErrorMessage="1" error="リストから選択してください" prompt="ご指定がない場合は、_x000a_定性分析はJIS-1_x000a_をお選びください。" sqref="E38" xr:uid="{CEDE6C65-B2F7-4CBA-9A19-52DFE3A9A16E}">
      <formula1>"JIS-1 (納期:1DAY),JIS-1 (納期:Short),JIS-1 (納期:Middle),JIS-1 (納期:Long)"</formula1>
    </dataValidation>
    <dataValidation allowBlank="1" showInputMessage="1" showErrorMessage="1" prompt="階層・フロア名、採取場所、試料名等入力してください_x000a_入力例）_x000a_１階　エントランス天井　吸音板_x000a_２階　トイレ　床　Ｐタイル_x000a_３階　機械室　ダクト継手_x000a_南面外壁塗材" sqref="L8:L57" xr:uid="{4053AB8D-9DF9-4C0D-A9FD-424FCE2D1416}"/>
    <dataValidation type="date" imeMode="off" allowBlank="1" showInputMessage="1" showErrorMessage="1" errorTitle="登録" error="入力の規則が間違っております。" promptTitle="入力方法" sqref="E11" xr:uid="{88FDEE73-C9A5-4B37-B3EE-3B05903A827E}">
      <formula1>44562</formula1>
      <formula2>47848</formula2>
    </dataValidation>
    <dataValidation imeMode="disabled" operator="lessThan" allowBlank="1" showInputMessage="1" showErrorMessage="1" sqref="E18" xr:uid="{926E5A6F-DFE0-4EC1-9B58-26FA1B4B9E9B}"/>
    <dataValidation type="whole" imeMode="disabled" operator="lessThanOrEqual" allowBlank="1" showInputMessage="1" showErrorMessage="1" error="入力の規則が間違っております。" sqref="E16" xr:uid="{941BCA51-7A0E-4E1A-92CB-D5AA2966B4F9}">
      <formula1>9999999</formula1>
    </dataValidation>
    <dataValidation imeMode="disabled" allowBlank="1" showInputMessage="1" showErrorMessage="1" sqref="E24" xr:uid="{56069E70-7762-4ED8-8437-51D1E13572F6}"/>
    <dataValidation type="date" imeMode="disabled" allowBlank="1" showInputMessage="1" showErrorMessage="1" prompt="入力例）_x000a_7/2_x000a_12/16" sqref="M8:M57" xr:uid="{7784DECC-7327-47E8-858F-E888C2CEB192}">
      <formula1>44562</formula1>
      <formula2>73050</formula2>
    </dataValidation>
    <dataValidation type="custom" imeMode="disabled" allowBlank="1" showInputMessage="1" showErrorMessage="1" promptTitle="メールアドレス入力" prompt="@も含め、最後まで入力してください。_x000a_例）_x000a_order@daylab.co.jp" sqref="E23" xr:uid="{B1E68A39-E871-484F-AC3B-B09AAEB0AA42}">
      <formula1>AND(ASC(E23)=E23,COUNTIF(E23,"*@*"))</formula1>
    </dataValidation>
    <dataValidation type="custom" imeMode="disabled" allowBlank="1" showInputMessage="1" showErrorMessage="1" promptTitle="追加送信メールアドレス" prompt="もし、上記の②ご担当者様の報告メールアドレス以外がある場合_x000a__x000a_例）_x000a_contact@daylab.co.jp" sqref="E34:E35" xr:uid="{E9E6667A-34A5-4619-B855-AB98DA3CFD3E}">
      <formula1>AND(ASC(E34)=E34,COUNTIF(E34,"*@*"))</formula1>
    </dataValidation>
  </dataValidations>
  <hyperlinks>
    <hyperlink ref="D6" r:id="rId1" xr:uid="{1FE8EBBA-B6A5-4B90-8061-5C8B71DEDDC0}"/>
  </hyperlinks>
  <pageMargins left="0.23622047244094491" right="0.23622047244094491" top="0.74803149606299213" bottom="0.74803149606299213" header="0.31496062992125984" footer="0.31496062992125984"/>
  <pageSetup paperSize="9" scale="62" fitToWidth="0" orientation="portrait" r:id="rId2"/>
  <rowBreaks count="1" manualBreakCount="1">
    <brk id="58" max="18" man="1"/>
  </rowBreaks>
  <colBreaks count="1" manualBreakCount="1">
    <brk id="9" max="58" man="1"/>
  </colBreaks>
  <drawing r:id="rId3"/>
  <legacyDrawing r:id="rId4"/>
  <mc:AlternateContent xmlns:mc="http://schemas.openxmlformats.org/markup-compatibility/2006">
    <mc:Choice Requires="x14">
      <controls>
        <mc:AlternateContent xmlns:mc="http://schemas.openxmlformats.org/markup-compatibility/2006">
          <mc:Choice Requires="x14">
            <control shapeId="13318" r:id="rId5" name="Check Box 6">
              <controlPr locked="0" defaultSize="0" autoFill="0" autoLine="0" autoPict="0">
                <anchor>
                  <from>
                    <xdr:col>4</xdr:col>
                    <xdr:colOff>142875</xdr:colOff>
                    <xdr:row>10</xdr:row>
                    <xdr:rowOff>228600</xdr:rowOff>
                  </from>
                  <to>
                    <xdr:col>4</xdr:col>
                    <xdr:colOff>561975</xdr:colOff>
                    <xdr:row>12</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F92A6-22B3-431F-BB35-7004CFB59D92}">
  <sheetPr>
    <tabColor rgb="FFF3A671"/>
    <pageSetUpPr fitToPage="1"/>
  </sheetPr>
  <dimension ref="A1:AF58"/>
  <sheetViews>
    <sheetView view="pageBreakPreview" topLeftCell="A5" zoomScaleNormal="100" zoomScaleSheetLayoutView="100" workbookViewId="0">
      <selection activeCell="C8" sqref="C8"/>
    </sheetView>
  </sheetViews>
  <sheetFormatPr defaultColWidth="0" defaultRowHeight="18.75" zeroHeight="1" x14ac:dyDescent="0.4"/>
  <cols>
    <col min="1" max="1" width="3.375" style="7" customWidth="1"/>
    <col min="2" max="2" width="10.625" style="7" customWidth="1"/>
    <col min="3" max="3" width="105.125" style="7" customWidth="1"/>
    <col min="4" max="4" width="13.625" style="7" customWidth="1"/>
    <col min="5" max="5" width="1.625" style="7" customWidth="1"/>
    <col min="6" max="31" width="9" style="7" hidden="1" customWidth="1"/>
    <col min="32" max="32" width="0" style="7" hidden="1" customWidth="1"/>
    <col min="33" max="16384" width="9" style="7" hidden="1"/>
  </cols>
  <sheetData>
    <row r="1" spans="2:4" ht="2.25" hidden="1" customHeight="1" x14ac:dyDescent="0.4"/>
    <row r="2" spans="2:4" ht="2.25" hidden="1" customHeight="1" x14ac:dyDescent="0.4"/>
    <row r="3" spans="2:4" ht="2.25" hidden="1" customHeight="1" x14ac:dyDescent="0.4"/>
    <row r="4" spans="2:4" ht="2.25" hidden="1" customHeight="1" x14ac:dyDescent="0.4"/>
    <row r="5" spans="2:4" ht="24" customHeight="1" x14ac:dyDescent="0.4"/>
    <row r="6" spans="2:4" ht="24" customHeight="1" x14ac:dyDescent="0.4">
      <c r="B6" s="15" t="s">
        <v>44</v>
      </c>
      <c r="C6" s="105" t="s">
        <v>45</v>
      </c>
      <c r="D6" s="107" t="s">
        <v>122</v>
      </c>
    </row>
    <row r="7" spans="2:4" ht="24" customHeight="1" x14ac:dyDescent="0.4">
      <c r="B7" s="16" t="s">
        <v>49</v>
      </c>
      <c r="C7" s="106"/>
      <c r="D7" s="108"/>
    </row>
    <row r="8" spans="2:4" ht="20.100000000000001" customHeight="1" x14ac:dyDescent="0.4">
      <c r="B8" s="17">
        <v>51</v>
      </c>
      <c r="C8" s="155"/>
      <c r="D8" s="156"/>
    </row>
    <row r="9" spans="2:4" ht="20.100000000000001" customHeight="1" x14ac:dyDescent="0.4">
      <c r="B9" s="20">
        <v>52</v>
      </c>
      <c r="C9" s="157"/>
      <c r="D9" s="158"/>
    </row>
    <row r="10" spans="2:4" ht="20.100000000000001" customHeight="1" x14ac:dyDescent="0.4">
      <c r="B10" s="17">
        <v>53</v>
      </c>
      <c r="C10" s="155"/>
      <c r="D10" s="156"/>
    </row>
    <row r="11" spans="2:4" ht="20.100000000000001" customHeight="1" x14ac:dyDescent="0.4">
      <c r="B11" s="20">
        <v>54</v>
      </c>
      <c r="C11" s="157"/>
      <c r="D11" s="158"/>
    </row>
    <row r="12" spans="2:4" ht="20.100000000000001" customHeight="1" x14ac:dyDescent="0.4">
      <c r="B12" s="17">
        <v>55</v>
      </c>
      <c r="C12" s="155"/>
      <c r="D12" s="156"/>
    </row>
    <row r="13" spans="2:4" ht="20.100000000000001" customHeight="1" x14ac:dyDescent="0.4">
      <c r="B13" s="20">
        <v>56</v>
      </c>
      <c r="C13" s="157"/>
      <c r="D13" s="158"/>
    </row>
    <row r="14" spans="2:4" ht="20.100000000000001" customHeight="1" x14ac:dyDescent="0.4">
      <c r="B14" s="17">
        <v>57</v>
      </c>
      <c r="C14" s="155"/>
      <c r="D14" s="156"/>
    </row>
    <row r="15" spans="2:4" ht="20.100000000000001" customHeight="1" x14ac:dyDescent="0.4">
      <c r="B15" s="20">
        <v>58</v>
      </c>
      <c r="C15" s="157"/>
      <c r="D15" s="158"/>
    </row>
    <row r="16" spans="2:4" ht="20.100000000000001" customHeight="1" x14ac:dyDescent="0.4">
      <c r="B16" s="17">
        <v>59</v>
      </c>
      <c r="C16" s="155"/>
      <c r="D16" s="156"/>
    </row>
    <row r="17" spans="2:4" ht="20.100000000000001" customHeight="1" thickBot="1" x14ac:dyDescent="0.45">
      <c r="B17" s="29">
        <v>60</v>
      </c>
      <c r="C17" s="159"/>
      <c r="D17" s="160"/>
    </row>
    <row r="18" spans="2:4" ht="20.100000000000001" customHeight="1" x14ac:dyDescent="0.4">
      <c r="B18" s="30">
        <v>61</v>
      </c>
      <c r="C18" s="155"/>
      <c r="D18" s="161"/>
    </row>
    <row r="19" spans="2:4" ht="20.100000000000001" customHeight="1" x14ac:dyDescent="0.4">
      <c r="B19" s="20">
        <v>62</v>
      </c>
      <c r="C19" s="157"/>
      <c r="D19" s="158"/>
    </row>
    <row r="20" spans="2:4" ht="20.100000000000001" customHeight="1" x14ac:dyDescent="0.4">
      <c r="B20" s="17">
        <v>63</v>
      </c>
      <c r="C20" s="155"/>
      <c r="D20" s="156"/>
    </row>
    <row r="21" spans="2:4" ht="20.100000000000001" customHeight="1" x14ac:dyDescent="0.4">
      <c r="B21" s="20">
        <v>64</v>
      </c>
      <c r="C21" s="157"/>
      <c r="D21" s="158"/>
    </row>
    <row r="22" spans="2:4" ht="20.100000000000001" customHeight="1" x14ac:dyDescent="0.4">
      <c r="B22" s="17">
        <v>65</v>
      </c>
      <c r="C22" s="155"/>
      <c r="D22" s="156"/>
    </row>
    <row r="23" spans="2:4" ht="20.100000000000001" customHeight="1" x14ac:dyDescent="0.4">
      <c r="B23" s="20">
        <v>66</v>
      </c>
      <c r="C23" s="157"/>
      <c r="D23" s="158"/>
    </row>
    <row r="24" spans="2:4" ht="20.100000000000001" customHeight="1" x14ac:dyDescent="0.4">
      <c r="B24" s="17">
        <v>67</v>
      </c>
      <c r="C24" s="155"/>
      <c r="D24" s="156"/>
    </row>
    <row r="25" spans="2:4" ht="20.100000000000001" customHeight="1" x14ac:dyDescent="0.4">
      <c r="B25" s="20">
        <v>68</v>
      </c>
      <c r="C25" s="157"/>
      <c r="D25" s="158"/>
    </row>
    <row r="26" spans="2:4" ht="20.100000000000001" customHeight="1" x14ac:dyDescent="0.4">
      <c r="B26" s="17">
        <v>69</v>
      </c>
      <c r="C26" s="155"/>
      <c r="D26" s="156"/>
    </row>
    <row r="27" spans="2:4" ht="20.100000000000001" customHeight="1" thickBot="1" x14ac:dyDescent="0.45">
      <c r="B27" s="29">
        <v>70</v>
      </c>
      <c r="C27" s="159"/>
      <c r="D27" s="160"/>
    </row>
    <row r="28" spans="2:4" ht="20.100000000000001" customHeight="1" x14ac:dyDescent="0.4">
      <c r="B28" s="30">
        <v>71</v>
      </c>
      <c r="C28" s="155"/>
      <c r="D28" s="161"/>
    </row>
    <row r="29" spans="2:4" ht="20.100000000000001" customHeight="1" x14ac:dyDescent="0.4">
      <c r="B29" s="20">
        <v>72</v>
      </c>
      <c r="C29" s="157"/>
      <c r="D29" s="158"/>
    </row>
    <row r="30" spans="2:4" ht="20.100000000000001" customHeight="1" x14ac:dyDescent="0.4">
      <c r="B30" s="17">
        <v>73</v>
      </c>
      <c r="C30" s="155"/>
      <c r="D30" s="156"/>
    </row>
    <row r="31" spans="2:4" ht="20.100000000000001" customHeight="1" x14ac:dyDescent="0.4">
      <c r="B31" s="20">
        <v>74</v>
      </c>
      <c r="C31" s="157"/>
      <c r="D31" s="158"/>
    </row>
    <row r="32" spans="2:4" ht="20.100000000000001" customHeight="1" x14ac:dyDescent="0.4">
      <c r="B32" s="17">
        <v>75</v>
      </c>
      <c r="C32" s="155"/>
      <c r="D32" s="156"/>
    </row>
    <row r="33" spans="2:32" ht="20.100000000000001" customHeight="1" x14ac:dyDescent="0.4">
      <c r="B33" s="20">
        <v>76</v>
      </c>
      <c r="C33" s="157"/>
      <c r="D33" s="158"/>
    </row>
    <row r="34" spans="2:32" ht="20.100000000000001" customHeight="1" x14ac:dyDescent="0.4">
      <c r="B34" s="17">
        <v>77</v>
      </c>
      <c r="C34" s="155"/>
      <c r="D34" s="156"/>
      <c r="AF34" s="36" t="b">
        <v>0</v>
      </c>
    </row>
    <row r="35" spans="2:32" ht="20.100000000000001" customHeight="1" x14ac:dyDescent="0.4">
      <c r="B35" s="20">
        <v>78</v>
      </c>
      <c r="C35" s="157"/>
      <c r="D35" s="158"/>
    </row>
    <row r="36" spans="2:32" ht="20.100000000000001" customHeight="1" x14ac:dyDescent="0.4">
      <c r="B36" s="17">
        <v>79</v>
      </c>
      <c r="C36" s="155"/>
      <c r="D36" s="156"/>
    </row>
    <row r="37" spans="2:32" ht="20.100000000000001" customHeight="1" thickBot="1" x14ac:dyDescent="0.45">
      <c r="B37" s="29">
        <v>80</v>
      </c>
      <c r="C37" s="159"/>
      <c r="D37" s="160"/>
    </row>
    <row r="38" spans="2:32" ht="20.100000000000001" customHeight="1" x14ac:dyDescent="0.4">
      <c r="B38" s="30">
        <v>81</v>
      </c>
      <c r="C38" s="155"/>
      <c r="D38" s="161"/>
    </row>
    <row r="39" spans="2:32" ht="20.100000000000001" customHeight="1" x14ac:dyDescent="0.4">
      <c r="B39" s="20">
        <v>82</v>
      </c>
      <c r="C39" s="157"/>
      <c r="D39" s="158"/>
    </row>
    <row r="40" spans="2:32" ht="20.100000000000001" customHeight="1" x14ac:dyDescent="0.4">
      <c r="B40" s="17">
        <v>83</v>
      </c>
      <c r="C40" s="155"/>
      <c r="D40" s="156"/>
    </row>
    <row r="41" spans="2:32" ht="20.100000000000001" customHeight="1" x14ac:dyDescent="0.4">
      <c r="B41" s="20">
        <v>84</v>
      </c>
      <c r="C41" s="157"/>
      <c r="D41" s="158"/>
    </row>
    <row r="42" spans="2:32" ht="20.100000000000001" customHeight="1" x14ac:dyDescent="0.4">
      <c r="B42" s="17">
        <v>85</v>
      </c>
      <c r="C42" s="155"/>
      <c r="D42" s="156"/>
    </row>
    <row r="43" spans="2:32" ht="20.100000000000001" customHeight="1" x14ac:dyDescent="0.4">
      <c r="B43" s="20">
        <v>86</v>
      </c>
      <c r="C43" s="157"/>
      <c r="D43" s="158"/>
    </row>
    <row r="44" spans="2:32" ht="20.100000000000001" customHeight="1" x14ac:dyDescent="0.4">
      <c r="B44" s="17">
        <v>87</v>
      </c>
      <c r="C44" s="155"/>
      <c r="D44" s="156"/>
    </row>
    <row r="45" spans="2:32" ht="20.100000000000001" customHeight="1" x14ac:dyDescent="0.4">
      <c r="B45" s="20">
        <v>88</v>
      </c>
      <c r="C45" s="157"/>
      <c r="D45" s="158"/>
    </row>
    <row r="46" spans="2:32" ht="20.100000000000001" customHeight="1" x14ac:dyDescent="0.4">
      <c r="B46" s="17">
        <v>89</v>
      </c>
      <c r="C46" s="155"/>
      <c r="D46" s="156"/>
    </row>
    <row r="47" spans="2:32" ht="20.100000000000001" customHeight="1" thickBot="1" x14ac:dyDescent="0.45">
      <c r="B47" s="29">
        <v>90</v>
      </c>
      <c r="C47" s="159"/>
      <c r="D47" s="160"/>
    </row>
    <row r="48" spans="2:32" ht="20.100000000000001" customHeight="1" x14ac:dyDescent="0.4">
      <c r="B48" s="30">
        <v>91</v>
      </c>
      <c r="C48" s="155"/>
      <c r="D48" s="161"/>
    </row>
    <row r="49" spans="2:4" ht="20.100000000000001" customHeight="1" x14ac:dyDescent="0.4">
      <c r="B49" s="20">
        <v>92</v>
      </c>
      <c r="C49" s="157"/>
      <c r="D49" s="158"/>
    </row>
    <row r="50" spans="2:4" ht="20.100000000000001" customHeight="1" x14ac:dyDescent="0.4">
      <c r="B50" s="17">
        <v>93</v>
      </c>
      <c r="C50" s="155"/>
      <c r="D50" s="156"/>
    </row>
    <row r="51" spans="2:4" ht="20.100000000000001" customHeight="1" x14ac:dyDescent="0.4">
      <c r="B51" s="20">
        <v>94</v>
      </c>
      <c r="C51" s="157"/>
      <c r="D51" s="158"/>
    </row>
    <row r="52" spans="2:4" ht="20.100000000000001" customHeight="1" x14ac:dyDescent="0.4">
      <c r="B52" s="17">
        <v>95</v>
      </c>
      <c r="C52" s="155"/>
      <c r="D52" s="156"/>
    </row>
    <row r="53" spans="2:4" ht="20.100000000000001" customHeight="1" x14ac:dyDescent="0.4">
      <c r="B53" s="20">
        <v>96</v>
      </c>
      <c r="C53" s="157"/>
      <c r="D53" s="158"/>
    </row>
    <row r="54" spans="2:4" ht="20.100000000000001" customHeight="1" x14ac:dyDescent="0.4">
      <c r="B54" s="17">
        <v>97</v>
      </c>
      <c r="C54" s="155"/>
      <c r="D54" s="156"/>
    </row>
    <row r="55" spans="2:4" ht="20.100000000000001" customHeight="1" x14ac:dyDescent="0.4">
      <c r="B55" s="20">
        <v>98</v>
      </c>
      <c r="C55" s="157"/>
      <c r="D55" s="158"/>
    </row>
    <row r="56" spans="2:4" ht="20.100000000000001" customHeight="1" x14ac:dyDescent="0.4">
      <c r="B56" s="17">
        <v>99</v>
      </c>
      <c r="C56" s="155"/>
      <c r="D56" s="156"/>
    </row>
    <row r="57" spans="2:4" ht="20.100000000000001" customHeight="1" thickBot="1" x14ac:dyDescent="0.45">
      <c r="B57" s="29">
        <v>100</v>
      </c>
      <c r="C57" s="159"/>
      <c r="D57" s="160"/>
    </row>
    <row r="58" spans="2:4" x14ac:dyDescent="0.4"/>
  </sheetData>
  <sheetProtection algorithmName="SHA-512" hashValue="HKLbTd1rxwFg14M34L2YBtrgzyoCfpYTUgcl/9bwG9vUoXoPDp3UdswXJAh47TFf4Rxin0wmSVRujVkdMhsjfw==" saltValue="JM/pSwNrsnPfM33zTJjpQA==" spinCount="100000" sheet="1" objects="1" scenarios="1" selectLockedCells="1"/>
  <mergeCells count="2">
    <mergeCell ref="C6:C7"/>
    <mergeCell ref="D6:D7"/>
  </mergeCells>
  <phoneticPr fontId="2"/>
  <dataValidations count="2">
    <dataValidation type="date" imeMode="disabled" allowBlank="1" showInputMessage="1" showErrorMessage="1" prompt="入力例）_x000a_7/2_x000a_12/16" sqref="D8:D57" xr:uid="{66811ECD-8D18-4958-9962-470D20A1F7D1}">
      <formula1>43831</formula1>
      <formula2>73050</formula2>
    </dataValidation>
    <dataValidation allowBlank="1" showInputMessage="1" showErrorMessage="1" prompt="階層・フロア名、採取場所、試料名等入力してください_x000a_入力例）_x000a_１階　エントランス天井　吸音板_x000a_２階　トイレ　床　Ｐタイル_x000a_３階　機械室　ダクト継手_x000a_南面外壁塗材" sqref="C8:D57" xr:uid="{18066F1B-9BFD-492C-ADCD-4F16E5FAC1DC}"/>
  </dataValidations>
  <pageMargins left="0.23622047244094491" right="0.23622047244094491" top="0.74803149606299213" bottom="0.74803149606299213" header="0.31496062992125984" footer="0.31496062992125984"/>
  <pageSetup paperSize="9" scale="68"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598D7-7F9B-43D2-8A55-DBB67EC6A72F}">
  <sheetPr>
    <tabColor rgb="FF99FFCC"/>
  </sheetPr>
  <dimension ref="B1:AH41"/>
  <sheetViews>
    <sheetView zoomScaleNormal="100" workbookViewId="0"/>
  </sheetViews>
  <sheetFormatPr defaultColWidth="2.625" defaultRowHeight="18.75" x14ac:dyDescent="0.4"/>
  <cols>
    <col min="1" max="16384" width="2.625" style="63"/>
  </cols>
  <sheetData>
    <row r="1" spans="3:34" ht="12" customHeight="1" x14ac:dyDescent="0.4"/>
    <row r="5" spans="3:34" ht="6" customHeight="1" x14ac:dyDescent="0.4"/>
    <row r="6" spans="3:34" ht="29.25" customHeight="1" x14ac:dyDescent="0.4">
      <c r="C6" s="132" t="s">
        <v>123</v>
      </c>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row>
    <row r="37" spans="2:34" ht="35.25" customHeight="1" x14ac:dyDescent="0.4"/>
    <row r="38" spans="2:34" x14ac:dyDescent="0.4">
      <c r="B38" s="123" t="s">
        <v>91</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5"/>
    </row>
    <row r="39" spans="2:34" x14ac:dyDescent="0.4">
      <c r="B39" s="126"/>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8"/>
    </row>
    <row r="40" spans="2:34" x14ac:dyDescent="0.4">
      <c r="B40" s="129"/>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c r="AG40" s="130"/>
      <c r="AH40" s="131"/>
    </row>
    <row r="41" spans="2:34" ht="8.25" customHeight="1" x14ac:dyDescent="0.4"/>
  </sheetData>
  <sheetProtection algorithmName="SHA-512" hashValue="4aaoi7WuXPTzsAxL69RPUCc3ZVK6TdSwZeU0s8R4iFx6FsF5VG/gtxDfK29EsufteUZG2E/Zrh/taJu6FIY3jQ==" saltValue="Qb1C0X8GAmugWso80X/ZfA==" spinCount="100000" sheet="1" objects="1" scenarios="1"/>
  <mergeCells count="2">
    <mergeCell ref="B38:AH40"/>
    <mergeCell ref="C6:AH6"/>
  </mergeCells>
  <phoneticPr fontId="2"/>
  <hyperlinks>
    <hyperlink ref="B38:AH40" r:id="rId1" display="henkou@daylab.co.jp" xr:uid="{AD77C753-B421-451B-ACA6-14F1046ADA6B}"/>
    <hyperlink ref="C6" r:id="rId2" xr:uid="{4B2BF151-7AEA-4F9A-838C-62D048728FF1}"/>
  </hyperlinks>
  <pageMargins left="0.19685039370078741" right="0.19685039370078741" top="0.39370078740157483" bottom="0.74803149606299213" header="0.19685039370078741" footer="0.19685039370078741"/>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67AA2-7A64-4A54-A2B2-223EA3D7E51A}">
  <sheetPr>
    <tabColor rgb="FFFFFF00"/>
  </sheetPr>
  <dimension ref="A1:J33"/>
  <sheetViews>
    <sheetView workbookViewId="0">
      <selection sqref="A1:D1"/>
    </sheetView>
  </sheetViews>
  <sheetFormatPr defaultRowHeight="18.75" x14ac:dyDescent="0.4"/>
  <cols>
    <col min="1" max="2" width="2.625" style="63" customWidth="1"/>
    <col min="3" max="3" width="31.75" style="63" customWidth="1"/>
    <col min="4" max="4" width="50.75" style="63" customWidth="1"/>
    <col min="5" max="5" width="3.5" style="63" customWidth="1"/>
    <col min="6" max="6" width="2.75" style="63" customWidth="1"/>
    <col min="7" max="7" width="9" style="63"/>
    <col min="8" max="8" width="61.625" style="63" customWidth="1"/>
    <col min="9" max="9" width="16.125" style="63" customWidth="1"/>
    <col min="10" max="11" width="2" style="63" customWidth="1"/>
    <col min="12" max="16384" width="9" style="63"/>
  </cols>
  <sheetData>
    <row r="1" spans="1:10" s="64" customFormat="1" ht="39.75" x14ac:dyDescent="0.8">
      <c r="A1" s="137" t="s">
        <v>92</v>
      </c>
      <c r="B1" s="137"/>
      <c r="C1" s="137"/>
      <c r="D1" s="137"/>
      <c r="E1" s="65"/>
      <c r="F1" s="65"/>
      <c r="G1" s="137" t="s">
        <v>93</v>
      </c>
      <c r="H1" s="137"/>
      <c r="I1" s="137"/>
      <c r="J1" s="65"/>
    </row>
    <row r="2" spans="1:10" s="64" customFormat="1" ht="86.25" customHeight="1" x14ac:dyDescent="0.4"/>
    <row r="3" spans="1:10" s="64" customFormat="1" ht="45.75" customHeight="1" x14ac:dyDescent="0.4">
      <c r="C3" s="138" t="s">
        <v>94</v>
      </c>
      <c r="D3" s="139"/>
      <c r="G3" s="144" t="s">
        <v>95</v>
      </c>
      <c r="H3" s="144"/>
      <c r="I3" s="144"/>
    </row>
    <row r="4" spans="1:10" s="64" customFormat="1" ht="24.75" customHeight="1" x14ac:dyDescent="0.5">
      <c r="C4" s="75" t="s">
        <v>96</v>
      </c>
      <c r="D4" s="76"/>
      <c r="F4" s="66"/>
      <c r="G4" s="140" t="s">
        <v>97</v>
      </c>
      <c r="H4" s="142" t="s">
        <v>45</v>
      </c>
      <c r="I4" s="142" t="s">
        <v>46</v>
      </c>
    </row>
    <row r="5" spans="1:10" ht="24" customHeight="1" x14ac:dyDescent="0.4">
      <c r="C5" s="74" t="s">
        <v>98</v>
      </c>
      <c r="D5" s="73"/>
      <c r="G5" s="141"/>
      <c r="H5" s="143"/>
      <c r="I5" s="143"/>
    </row>
    <row r="6" spans="1:10" ht="24" x14ac:dyDescent="0.4">
      <c r="B6" s="67" t="s">
        <v>56</v>
      </c>
      <c r="C6" s="68"/>
      <c r="D6" s="69"/>
      <c r="G6" s="80"/>
      <c r="H6" s="18"/>
      <c r="I6" s="19"/>
    </row>
    <row r="7" spans="1:10" ht="24" x14ac:dyDescent="0.4">
      <c r="B7" s="68"/>
      <c r="C7" s="67" t="s">
        <v>57</v>
      </c>
      <c r="D7" s="69"/>
      <c r="G7" s="81"/>
      <c r="H7" s="21"/>
      <c r="I7" s="22"/>
    </row>
    <row r="8" spans="1:10" ht="19.5" x14ac:dyDescent="0.4">
      <c r="B8" s="68"/>
      <c r="C8" s="70" t="s">
        <v>99</v>
      </c>
      <c r="D8" s="82" t="str">
        <f>IF(分析依頼書!E15="","",分析依頼書!E15)</f>
        <v/>
      </c>
      <c r="G8" s="80"/>
      <c r="H8" s="18"/>
      <c r="I8" s="19"/>
    </row>
    <row r="9" spans="1:10" ht="19.5" x14ac:dyDescent="0.4">
      <c r="B9" s="68"/>
      <c r="C9" s="74" t="s">
        <v>59</v>
      </c>
      <c r="D9" s="71"/>
      <c r="G9" s="81"/>
      <c r="H9" s="21"/>
      <c r="I9" s="22"/>
    </row>
    <row r="10" spans="1:10" ht="19.5" x14ac:dyDescent="0.4">
      <c r="B10" s="68"/>
      <c r="C10" s="74" t="s">
        <v>61</v>
      </c>
      <c r="D10" s="72"/>
      <c r="G10" s="80"/>
      <c r="H10" s="18"/>
      <c r="I10" s="19"/>
    </row>
    <row r="11" spans="1:10" ht="19.5" x14ac:dyDescent="0.4">
      <c r="B11" s="68"/>
      <c r="C11" s="74" t="s">
        <v>63</v>
      </c>
      <c r="D11" s="73"/>
      <c r="G11" s="81"/>
      <c r="H11" s="21"/>
      <c r="I11" s="22"/>
    </row>
    <row r="12" spans="1:10" ht="19.5" x14ac:dyDescent="0.4">
      <c r="B12" s="68"/>
      <c r="C12" s="47" t="s">
        <v>100</v>
      </c>
      <c r="D12" s="77"/>
      <c r="G12" s="80"/>
      <c r="H12" s="18"/>
      <c r="I12" s="19"/>
    </row>
    <row r="13" spans="1:10" ht="24" x14ac:dyDescent="0.4">
      <c r="B13" s="68"/>
      <c r="C13" s="67" t="s">
        <v>65</v>
      </c>
      <c r="D13" s="78"/>
      <c r="G13" s="81"/>
      <c r="H13" s="21"/>
      <c r="I13" s="22"/>
    </row>
    <row r="14" spans="1:10" ht="19.5" x14ac:dyDescent="0.4">
      <c r="B14" s="68"/>
      <c r="C14" s="74" t="s">
        <v>66</v>
      </c>
      <c r="D14" s="73"/>
      <c r="G14" s="80"/>
      <c r="H14" s="18"/>
      <c r="I14" s="19"/>
    </row>
    <row r="15" spans="1:10" ht="19.5" x14ac:dyDescent="0.4">
      <c r="B15" s="68"/>
      <c r="C15" s="74" t="s">
        <v>67</v>
      </c>
      <c r="D15" s="73"/>
      <c r="G15" s="81"/>
      <c r="H15" s="21"/>
      <c r="I15" s="22"/>
    </row>
    <row r="16" spans="1:10" ht="19.5" x14ac:dyDescent="0.4">
      <c r="B16" s="47"/>
      <c r="C16" s="74" t="s">
        <v>69</v>
      </c>
      <c r="D16" s="73"/>
      <c r="G16" s="80"/>
      <c r="H16" s="18"/>
      <c r="I16" s="19"/>
    </row>
    <row r="17" spans="2:9" ht="19.5" x14ac:dyDescent="0.4">
      <c r="B17" s="47"/>
      <c r="C17" s="74" t="s">
        <v>71</v>
      </c>
      <c r="D17" s="73"/>
      <c r="G17" s="81"/>
      <c r="H17" s="21"/>
      <c r="I17" s="22"/>
    </row>
    <row r="18" spans="2:9" ht="19.5" x14ac:dyDescent="0.4">
      <c r="B18" s="47"/>
      <c r="C18" s="74" t="s">
        <v>72</v>
      </c>
      <c r="D18" s="73"/>
      <c r="G18" s="80"/>
      <c r="H18" s="18"/>
      <c r="I18" s="19"/>
    </row>
    <row r="19" spans="2:9" ht="24" x14ac:dyDescent="0.4">
      <c r="B19" s="67"/>
      <c r="C19" s="47"/>
      <c r="D19" s="77"/>
      <c r="G19" s="81"/>
      <c r="H19" s="21"/>
      <c r="I19" s="22"/>
    </row>
    <row r="20" spans="2:9" ht="24" x14ac:dyDescent="0.4">
      <c r="B20" s="67" t="s">
        <v>75</v>
      </c>
      <c r="C20" s="68"/>
      <c r="D20" s="78"/>
      <c r="G20" s="80"/>
      <c r="H20" s="18"/>
      <c r="I20" s="19"/>
    </row>
    <row r="21" spans="2:9" ht="19.5" x14ac:dyDescent="0.4">
      <c r="B21" s="68"/>
      <c r="C21" s="74" t="s">
        <v>76</v>
      </c>
      <c r="D21" s="72"/>
      <c r="G21" s="81"/>
      <c r="H21" s="21"/>
      <c r="I21" s="22"/>
    </row>
    <row r="22" spans="2:9" ht="19.5" x14ac:dyDescent="0.4">
      <c r="B22" s="68"/>
      <c r="C22" s="74" t="s">
        <v>78</v>
      </c>
      <c r="D22" s="72"/>
      <c r="G22" s="80"/>
      <c r="H22" s="18"/>
      <c r="I22" s="19"/>
    </row>
    <row r="23" spans="2:9" ht="19.5" x14ac:dyDescent="0.4">
      <c r="B23" s="68"/>
      <c r="C23" s="74" t="s">
        <v>80</v>
      </c>
      <c r="D23" s="72"/>
      <c r="G23" s="81"/>
      <c r="H23" s="21"/>
      <c r="I23" s="22"/>
    </row>
    <row r="24" spans="2:9" ht="19.5" x14ac:dyDescent="0.4">
      <c r="B24" s="68"/>
      <c r="C24" s="74" t="s">
        <v>82</v>
      </c>
      <c r="D24" s="72"/>
      <c r="G24" s="80"/>
      <c r="H24" s="18"/>
      <c r="I24" s="19"/>
    </row>
    <row r="25" spans="2:9" ht="19.5" x14ac:dyDescent="0.4">
      <c r="B25" s="68"/>
      <c r="C25" s="74" t="s">
        <v>83</v>
      </c>
      <c r="D25" s="73"/>
      <c r="G25" s="81"/>
      <c r="H25" s="21"/>
      <c r="I25" s="22"/>
    </row>
    <row r="26" spans="2:9" ht="19.5" x14ac:dyDescent="0.4">
      <c r="B26" s="68"/>
      <c r="C26" s="133" t="s">
        <v>85</v>
      </c>
      <c r="D26" s="135"/>
      <c r="G26" s="80"/>
      <c r="H26" s="18"/>
      <c r="I26" s="19"/>
    </row>
    <row r="27" spans="2:9" ht="19.5" x14ac:dyDescent="0.4">
      <c r="B27" s="68"/>
      <c r="C27" s="134"/>
      <c r="D27" s="136"/>
      <c r="G27" s="81"/>
      <c r="H27" s="21"/>
      <c r="I27" s="22"/>
    </row>
    <row r="28" spans="2:9" x14ac:dyDescent="0.4">
      <c r="G28" s="80"/>
      <c r="H28" s="18"/>
      <c r="I28" s="19"/>
    </row>
    <row r="29" spans="2:9" ht="24" x14ac:dyDescent="0.4">
      <c r="B29" s="27" t="s">
        <v>89</v>
      </c>
      <c r="C29" s="10"/>
      <c r="G29" s="81"/>
      <c r="H29" s="21"/>
      <c r="I29" s="22"/>
    </row>
    <row r="30" spans="2:9" ht="19.5" x14ac:dyDescent="0.4">
      <c r="C30" s="70" t="s">
        <v>101</v>
      </c>
      <c r="D30" s="82" t="str">
        <f>IF(分析依頼書!E38="","",分析依頼書!E38)</f>
        <v/>
      </c>
      <c r="G30" s="80"/>
      <c r="H30" s="18"/>
      <c r="I30" s="19"/>
    </row>
    <row r="31" spans="2:9" ht="19.5" x14ac:dyDescent="0.4">
      <c r="C31" s="70" t="s">
        <v>102</v>
      </c>
      <c r="D31" s="82" t="str">
        <f>IF(分析依頼書!E39="","",分析依頼書!E39)</f>
        <v/>
      </c>
      <c r="G31" s="81"/>
      <c r="H31" s="21"/>
      <c r="I31" s="22"/>
    </row>
    <row r="32" spans="2:9" x14ac:dyDescent="0.4">
      <c r="C32" s="63" t="s">
        <v>103</v>
      </c>
      <c r="G32" s="80"/>
      <c r="H32" s="18"/>
      <c r="I32" s="19"/>
    </row>
    <row r="33" spans="3:9" x14ac:dyDescent="0.4">
      <c r="C33" s="83" t="str">
        <f>HYPERLINK("#依頼書情報変更届の手順について!A1","詳しい手順については、「依頼書情報変更届の手順について」をご参照ください。")</f>
        <v>詳しい手順については、「依頼書情報変更届の手順について」をご参照ください。</v>
      </c>
      <c r="G33" s="81"/>
      <c r="H33" s="21"/>
      <c r="I33" s="22"/>
    </row>
  </sheetData>
  <mergeCells count="9">
    <mergeCell ref="C26:C27"/>
    <mergeCell ref="D26:D27"/>
    <mergeCell ref="A1:D1"/>
    <mergeCell ref="C3:D3"/>
    <mergeCell ref="G1:I1"/>
    <mergeCell ref="G4:G5"/>
    <mergeCell ref="H4:H5"/>
    <mergeCell ref="I4:I5"/>
    <mergeCell ref="G3:I3"/>
  </mergeCells>
  <phoneticPr fontId="2"/>
  <conditionalFormatting sqref="D9">
    <cfRule type="expression" dxfId="38" priority="5">
      <formula>$D$58&lt;&gt;""</formula>
    </cfRule>
    <cfRule type="expression" dxfId="37" priority="6">
      <formula>$D$57&lt;&gt;""</formula>
    </cfRule>
  </conditionalFormatting>
  <conditionalFormatting sqref="D9:D11 D13:D26">
    <cfRule type="expression" dxfId="36" priority="4">
      <formula>D9&lt;&gt;""</formula>
    </cfRule>
  </conditionalFormatting>
  <conditionalFormatting sqref="D14">
    <cfRule type="expression" dxfId="35" priority="7">
      <formula>#REF!&lt;&gt;""</formula>
    </cfRule>
  </conditionalFormatting>
  <conditionalFormatting sqref="D15:D16">
    <cfRule type="expression" dxfId="34" priority="8">
      <formula>#REF!&lt;&gt;""</formula>
    </cfRule>
  </conditionalFormatting>
  <conditionalFormatting sqref="D11">
    <cfRule type="expression" dxfId="33" priority="9">
      <formula>#REF!&lt;&gt;""</formula>
    </cfRule>
  </conditionalFormatting>
  <conditionalFormatting sqref="D17">
    <cfRule type="expression" dxfId="32" priority="10">
      <formula>#REF!&lt;&gt;""</formula>
    </cfRule>
  </conditionalFormatting>
  <conditionalFormatting sqref="D18">
    <cfRule type="expression" dxfId="31" priority="11">
      <formula>#REF!&lt;&gt;""</formula>
    </cfRule>
  </conditionalFormatting>
  <conditionalFormatting sqref="D21">
    <cfRule type="expression" dxfId="30" priority="12">
      <formula>#REF!&lt;&gt;""</formula>
    </cfRule>
  </conditionalFormatting>
  <conditionalFormatting sqref="D22">
    <cfRule type="expression" dxfId="29" priority="13">
      <formula>#REF!&lt;&gt;""</formula>
    </cfRule>
  </conditionalFormatting>
  <conditionalFormatting sqref="D25">
    <cfRule type="expression" dxfId="28" priority="14">
      <formula>#REF!&lt;&gt;""</formula>
    </cfRule>
  </conditionalFormatting>
  <conditionalFormatting sqref="D26">
    <cfRule type="expression" dxfId="27" priority="15">
      <formula>#REF!&lt;&gt;""</formula>
    </cfRule>
  </conditionalFormatting>
  <conditionalFormatting sqref="D23">
    <cfRule type="expression" dxfId="26" priority="16">
      <formula>#REF!&lt;&gt;""</formula>
    </cfRule>
  </conditionalFormatting>
  <conditionalFormatting sqref="D24">
    <cfRule type="expression" dxfId="25" priority="17">
      <formula>#REF!&lt;&gt;""</formula>
    </cfRule>
  </conditionalFormatting>
  <conditionalFormatting sqref="D10:D11">
    <cfRule type="expression" dxfId="24" priority="18">
      <formula>#REF!&lt;&gt;""</formula>
    </cfRule>
  </conditionalFormatting>
  <conditionalFormatting sqref="D5">
    <cfRule type="expression" dxfId="23" priority="1">
      <formula>D5&lt;&gt;""</formula>
    </cfRule>
  </conditionalFormatting>
  <conditionalFormatting sqref="D5">
    <cfRule type="expression" dxfId="22" priority="2">
      <formula>#REF!&lt;&gt;""</formula>
    </cfRule>
  </conditionalFormatting>
  <conditionalFormatting sqref="D5">
    <cfRule type="expression" dxfId="21" priority="3">
      <formula>#REF!&lt;&gt;""</formula>
    </cfRule>
  </conditionalFormatting>
  <dataValidations count="5">
    <dataValidation type="whole" imeMode="off" operator="lessThanOrEqual" allowBlank="1" showInputMessage="1" showErrorMessage="1" error="書式はあっていますか？" sqref="D9" xr:uid="{CA1BE9D1-DCBA-4F38-A4ED-59881A6947A7}">
      <formula1>9999999</formula1>
    </dataValidation>
    <dataValidation imeMode="off" operator="lessThan" allowBlank="1" showInputMessage="1" showErrorMessage="1" sqref="D11 D5" xr:uid="{DCE33786-D563-4207-AFBA-CCB662FA50D5}"/>
    <dataValidation imeMode="off" allowBlank="1" showInputMessage="1" showErrorMessage="1" sqref="D17 D26" xr:uid="{9F4140C6-E569-46FE-9069-A85EFAC5BAD4}"/>
    <dataValidation allowBlank="1" showInputMessage="1" showErrorMessage="1" prompt="７月７日の場合_x000a_７／７と入力してください" sqref="I6:I33" xr:uid="{90EBB342-F0DF-48B1-BAB7-278670F40C07}"/>
    <dataValidation allowBlank="1" showInputMessage="1" showErrorMessage="1" prompt="階層・フロア名、採取場所、試料名等入力してください_x000a_入力例）_x000a_１階　エントランス天井　吸音板_x000a_２階　トイレ　床　Ｐタイル_x000a_３階　機械室　ダクト継手_x000a_南面外壁塗材" sqref="H6:I33" xr:uid="{92615BD8-D188-412C-9F51-8902F4B27F74}"/>
  </dataValidations>
  <pageMargins left="0.19685039370078741" right="0.19685039370078741" top="0.39370078740157483" bottom="0.19685039370078741" header="0.19685039370078741" footer="0.19685039370078741"/>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65584-8DE5-4C73-87AB-BF562CFAAC74}">
  <sheetPr codeName="Sheet3">
    <tabColor rgb="FF99FFCC"/>
    <pageSetUpPr fitToPage="1"/>
  </sheetPr>
  <dimension ref="A1:H31"/>
  <sheetViews>
    <sheetView showGridLines="0" topLeftCell="A3" zoomScaleNormal="100" workbookViewId="0">
      <selection activeCell="J39" sqref="J39"/>
    </sheetView>
  </sheetViews>
  <sheetFormatPr defaultColWidth="9" defaultRowHeight="14.25" x14ac:dyDescent="0.4"/>
  <cols>
    <col min="1" max="16384" width="9" style="1"/>
  </cols>
  <sheetData>
    <row r="1" spans="1:6" ht="18.75" x14ac:dyDescent="0.4">
      <c r="A1" s="3" t="s">
        <v>104</v>
      </c>
    </row>
    <row r="3" spans="1:6" x14ac:dyDescent="0.4">
      <c r="A3" s="2" t="s">
        <v>105</v>
      </c>
    </row>
    <row r="5" spans="1:6" x14ac:dyDescent="0.4">
      <c r="A5" s="1" t="s">
        <v>106</v>
      </c>
    </row>
    <row r="6" spans="1:6" x14ac:dyDescent="0.4">
      <c r="A6" s="1" t="s">
        <v>107</v>
      </c>
    </row>
    <row r="7" spans="1:6" x14ac:dyDescent="0.4">
      <c r="A7" s="1" t="s">
        <v>108</v>
      </c>
    </row>
    <row r="8" spans="1:6" x14ac:dyDescent="0.4">
      <c r="A8" s="1" t="s">
        <v>109</v>
      </c>
    </row>
    <row r="9" spans="1:6" x14ac:dyDescent="0.4">
      <c r="A9" s="1" t="s">
        <v>110</v>
      </c>
    </row>
    <row r="11" spans="1:6" x14ac:dyDescent="0.4">
      <c r="A11" s="4" t="s">
        <v>111</v>
      </c>
      <c r="F11" s="1" t="s">
        <v>112</v>
      </c>
    </row>
    <row r="12" spans="1:6" x14ac:dyDescent="0.4">
      <c r="A12" s="4" t="s">
        <v>113</v>
      </c>
    </row>
    <row r="18" spans="1:8" x14ac:dyDescent="0.4">
      <c r="H18" s="1" t="s">
        <v>114</v>
      </c>
    </row>
    <row r="21" spans="1:8" x14ac:dyDescent="0.4">
      <c r="F21" s="1" t="s">
        <v>115</v>
      </c>
    </row>
    <row r="23" spans="1:8" x14ac:dyDescent="0.4">
      <c r="A23" s="145" t="s">
        <v>116</v>
      </c>
      <c r="B23" s="145"/>
      <c r="C23" s="145"/>
      <c r="D23" s="145"/>
    </row>
    <row r="24" spans="1:8" x14ac:dyDescent="0.4">
      <c r="A24" s="145"/>
      <c r="B24" s="145"/>
      <c r="C24" s="145"/>
      <c r="D24" s="145"/>
    </row>
    <row r="25" spans="1:8" x14ac:dyDescent="0.4">
      <c r="A25" s="145"/>
      <c r="B25" s="145"/>
      <c r="C25" s="145"/>
      <c r="D25" s="145"/>
    </row>
    <row r="26" spans="1:8" x14ac:dyDescent="0.4">
      <c r="A26" s="145"/>
      <c r="B26" s="145"/>
      <c r="C26" s="145"/>
      <c r="D26" s="145"/>
    </row>
    <row r="27" spans="1:8" x14ac:dyDescent="0.4">
      <c r="A27" s="2" t="s">
        <v>117</v>
      </c>
    </row>
    <row r="28" spans="1:8" ht="8.25" customHeight="1" x14ac:dyDescent="0.4"/>
    <row r="29" spans="1:8" ht="14.25" customHeight="1" x14ac:dyDescent="0.4">
      <c r="A29" s="1" t="s">
        <v>118</v>
      </c>
    </row>
    <row r="30" spans="1:8" x14ac:dyDescent="0.4">
      <c r="A30" s="1" t="s">
        <v>119</v>
      </c>
    </row>
    <row r="31" spans="1:8" x14ac:dyDescent="0.4">
      <c r="A31" s="1" t="s">
        <v>120</v>
      </c>
    </row>
  </sheetData>
  <sheetProtection algorithmName="SHA-512" hashValue="2APpMU1EosloaV8jiZ2hAeMV9cSQpH1y9A8W23rKlWDllP1/0YLkh/uVZMhZXSOOuzp1MNvLulvjx8k1/zSb3w==" saltValue="fABWezOjKtrQTNh9alnWsg==" spinCount="100000" sheet="1" objects="1" scenarios="1"/>
  <mergeCells count="1">
    <mergeCell ref="A23:D26"/>
  </mergeCells>
  <phoneticPr fontId="2"/>
  <pageMargins left="0.39370078740157483" right="0.39370078740157483" top="0.19685039370078741" bottom="0.19685039370078741" header="0.19685039370078741" footer="0.19685039370078741"/>
  <pageSetup paperSize="9" scale="9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27803B201CE34AA76938A45A4AF440" ma:contentTypeVersion="9" ma:contentTypeDescription="新しいドキュメントを作成します。" ma:contentTypeScope="" ma:versionID="7fec4747a779186fae7ff613e7a17844">
  <xsd:schema xmlns:xsd="http://www.w3.org/2001/XMLSchema" xmlns:xs="http://www.w3.org/2001/XMLSchema" xmlns:p="http://schemas.microsoft.com/office/2006/metadata/properties" xmlns:ns2="23dd7d4a-bb5b-4de0-847f-534fc6ec6cd9" targetNamespace="http://schemas.microsoft.com/office/2006/metadata/properties" ma:root="true" ma:fieldsID="92c0aa67504968f66174b0ff8d31ef56" ns2:_="">
    <xsd:import namespace="23dd7d4a-bb5b-4de0-847f-534fc6ec6cd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dd7d4a-bb5b-4de0-847f-534fc6ec6c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E862E7-2C5D-4F52-98AF-4257245E3EC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3DB8832-B5D6-49FD-ADEF-8FC50370D3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dd7d4a-bb5b-4de0-847f-534fc6ec6c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E1C283-8A34-4EB7-BEC9-593EB03B33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契約特記事項</vt:lpstr>
      <vt:lpstr>分析納期プラン</vt:lpstr>
      <vt:lpstr>分析依頼書</vt:lpstr>
      <vt:lpstr>試料追加シート（51件目以降)</vt:lpstr>
      <vt:lpstr>依頼情報変更の手順について</vt:lpstr>
      <vt:lpstr>依頼情報変更届</vt:lpstr>
      <vt:lpstr>分析試料について</vt:lpstr>
      <vt:lpstr>契約特記事項!Print_Area</vt:lpstr>
      <vt:lpstr>'試料追加シート（51件目以降)'!Print_Area</vt:lpstr>
      <vt:lpstr>分析依頼書!Print_Area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南出 高志</dc:creator>
  <cp:keywords/>
  <dc:description/>
  <cp:lastModifiedBy>tamura_a</cp:lastModifiedBy>
  <cp:revision/>
  <cp:lastPrinted>2023-01-19T07:52:47Z</cp:lastPrinted>
  <dcterms:created xsi:type="dcterms:W3CDTF">2021-07-07T23:34:45Z</dcterms:created>
  <dcterms:modified xsi:type="dcterms:W3CDTF">2023-02-07T09:05:40Z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0x0101009127803B201CE34AA76938A45A4AF440</vt:lpwstr>
  </property>
</Properties>
</file>